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ГР'!$FJ$132</definedName>
  </definedNames>
  <calcPr calcId="144525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 s="1"/>
  <c r="EE27" i="1"/>
  <c r="ET27" i="1" s="1"/>
  <c r="EE28" i="1"/>
  <c r="ET28" i="1" s="1"/>
  <c r="EE29" i="1"/>
  <c r="ET29" i="1" s="1"/>
  <c r="EE30" i="1"/>
  <c r="ET30" i="1" s="1"/>
  <c r="EE31" i="1"/>
  <c r="ET31" i="1" s="1"/>
  <c r="EE32" i="1"/>
  <c r="ET32" i="1" s="1"/>
  <c r="EE33" i="1"/>
  <c r="ET33" i="1" s="1"/>
  <c r="EE34" i="1"/>
  <c r="ET34" i="1" s="1"/>
  <c r="EE35" i="1"/>
  <c r="ET35" i="1" s="1"/>
  <c r="EE36" i="1"/>
  <c r="ET36" i="1" s="1"/>
  <c r="EE37" i="1"/>
  <c r="ET37" i="1" s="1"/>
  <c r="EE38" i="1"/>
  <c r="ET38" i="1" s="1"/>
  <c r="EE39" i="1"/>
  <c r="ET39" i="1" s="1"/>
  <c r="EE40" i="1"/>
  <c r="ET40" i="1" s="1"/>
  <c r="EE41" i="1"/>
  <c r="ET41" i="1" s="1"/>
  <c r="DX56" i="1"/>
  <c r="EK56" i="1" s="1"/>
  <c r="EX56" i="1"/>
  <c r="DX57" i="1"/>
  <c r="EK57" i="1"/>
  <c r="EX57" i="1"/>
  <c r="DX58" i="1"/>
  <c r="EK58" i="1" s="1"/>
  <c r="EX58" i="1"/>
  <c r="DX59" i="1"/>
  <c r="EK59" i="1"/>
  <c r="EX59" i="1"/>
  <c r="DX60" i="1"/>
  <c r="EK60" i="1" s="1"/>
  <c r="EX60" i="1"/>
  <c r="DX61" i="1"/>
  <c r="EK61" i="1"/>
  <c r="EX61" i="1"/>
  <c r="DX62" i="1"/>
  <c r="EK62" i="1" s="1"/>
  <c r="EX62" i="1"/>
  <c r="DX63" i="1"/>
  <c r="EK63" i="1"/>
  <c r="EX63" i="1"/>
  <c r="DX64" i="1"/>
  <c r="EK64" i="1" s="1"/>
  <c r="EX64" i="1"/>
  <c r="DX65" i="1"/>
  <c r="EK65" i="1"/>
  <c r="EX65" i="1"/>
  <c r="DX66" i="1"/>
  <c r="EK66" i="1" s="1"/>
  <c r="EX66" i="1"/>
  <c r="DX67" i="1"/>
  <c r="EK67" i="1"/>
  <c r="EX67" i="1"/>
  <c r="DX68" i="1"/>
  <c r="EK68" i="1" s="1"/>
  <c r="EX68" i="1"/>
  <c r="DX69" i="1"/>
  <c r="EK69" i="1"/>
  <c r="EX69" i="1"/>
  <c r="DX70" i="1"/>
  <c r="EK70" i="1" s="1"/>
  <c r="EX70" i="1"/>
  <c r="DX71" i="1"/>
  <c r="EK71" i="1"/>
  <c r="EX71" i="1"/>
  <c r="DX72" i="1"/>
  <c r="EK72" i="1" s="1"/>
  <c r="EX72" i="1"/>
  <c r="DX73" i="1"/>
  <c r="EK73" i="1"/>
  <c r="EX73" i="1"/>
  <c r="DX74" i="1"/>
  <c r="EK74" i="1" s="1"/>
  <c r="EX74" i="1"/>
  <c r="DX75" i="1"/>
  <c r="EK75" i="1"/>
  <c r="EX75" i="1"/>
  <c r="DX76" i="1"/>
  <c r="EK76" i="1" s="1"/>
  <c r="EX76" i="1"/>
  <c r="DX77" i="1"/>
  <c r="EK77" i="1"/>
  <c r="EX77" i="1"/>
  <c r="DX78" i="1"/>
  <c r="EK78" i="1" s="1"/>
  <c r="EX78" i="1"/>
  <c r="DX79" i="1"/>
  <c r="EK79" i="1"/>
  <c r="EX79" i="1"/>
  <c r="DX80" i="1"/>
  <c r="EK80" i="1" s="1"/>
  <c r="EX80" i="1"/>
  <c r="DX81" i="1"/>
  <c r="EK81" i="1"/>
  <c r="EX81" i="1"/>
  <c r="DX82" i="1"/>
  <c r="EK82" i="1" s="1"/>
  <c r="EX82" i="1"/>
  <c r="DX83" i="1"/>
  <c r="EK83" i="1"/>
  <c r="EX83" i="1"/>
  <c r="DX84" i="1"/>
  <c r="EK84" i="1" s="1"/>
  <c r="EX84" i="1"/>
  <c r="DX85" i="1"/>
  <c r="EK85" i="1"/>
  <c r="EX85" i="1"/>
  <c r="DX86" i="1"/>
  <c r="EK86" i="1" s="1"/>
  <c r="EX86" i="1"/>
  <c r="DX87" i="1"/>
  <c r="EK87" i="1"/>
  <c r="EX87" i="1"/>
  <c r="DX88" i="1"/>
  <c r="EK88" i="1" s="1"/>
  <c r="EX88" i="1"/>
  <c r="DX89" i="1"/>
  <c r="EK89" i="1"/>
  <c r="EX89" i="1"/>
  <c r="DX90" i="1"/>
  <c r="EX90" i="1" s="1"/>
  <c r="DX91" i="1"/>
  <c r="EK91" i="1"/>
  <c r="EX91" i="1"/>
  <c r="DX92" i="1"/>
  <c r="EK92" i="1" s="1"/>
  <c r="EX92" i="1"/>
  <c r="DX93" i="1"/>
  <c r="EK93" i="1"/>
  <c r="EX93" i="1"/>
  <c r="DX94" i="1"/>
  <c r="EX94" i="1" s="1"/>
  <c r="DX95" i="1"/>
  <c r="EK95" i="1"/>
  <c r="EX95" i="1"/>
  <c r="DX96" i="1"/>
  <c r="EK96" i="1" s="1"/>
  <c r="EX96" i="1"/>
  <c r="DX97" i="1"/>
  <c r="EE109" i="1"/>
  <c r="ET109" i="1"/>
  <c r="EE110" i="1"/>
  <c r="ET110" i="1"/>
  <c r="EE111" i="1"/>
  <c r="ET111" i="1"/>
  <c r="EE112" i="1"/>
  <c r="ET112" i="1"/>
  <c r="EE113" i="1"/>
  <c r="ET113" i="1"/>
  <c r="EE114" i="1"/>
  <c r="ET114" i="1"/>
  <c r="EE115" i="1"/>
  <c r="EE116" i="1"/>
  <c r="EE117" i="1"/>
  <c r="EE118" i="1"/>
  <c r="EE119" i="1"/>
  <c r="EE120" i="1"/>
  <c r="EE121" i="1"/>
  <c r="EE122" i="1"/>
  <c r="EE123" i="1"/>
  <c r="EK94" i="1" l="1"/>
  <c r="EK90" i="1"/>
</calcChain>
</file>

<file path=xl/sharedStrings.xml><?xml version="1.0" encoding="utf-8"?>
<sst xmlns="http://schemas.openxmlformats.org/spreadsheetml/2006/main" count="227" uniqueCount="181">
  <si>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</si>
  <si>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</si>
  <si>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</si>
  <si>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</si>
  <si>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</si>
  <si>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</si>
  <si>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</si>
  <si>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</si>
  <si>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</si>
  <si>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</si>
  <si>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</si>
  <si>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</si>
  <si>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</si>
  <si>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</si>
  <si>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</si>
  <si>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</si>
  <si>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01.01.2024 г.</t>
  </si>
  <si>
    <t>16.01.2024</t>
  </si>
  <si>
    <t>_ЛР Исполком Н.Мелькенского СП</t>
  </si>
  <si>
    <t>бюджет Новомелькенского сельского поселения Мензелинского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</si>
  <si>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</si>
  <si>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</si>
  <si>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</si>
  <si>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</si>
  <si>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</si>
  <si>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</si>
  <si>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</si>
  <si>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</si>
  <si>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</si>
  <si>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</si>
  <si>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</si>
  <si>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</si>
  <si>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</si>
  <si>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</si>
  <si>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</si>
  <si>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00010102010010000000111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</si>
  <si>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</si>
  <si>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00010102010011000000111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</si>
  <si>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</si>
  <si>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00010102010013000000111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</si>
  <si>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</si>
  <si>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00010102030011000000111</t>
  </si>
  <si>
    <t>Единый сельскохозяйственный налог</t>
  </si>
  <si>
    <t>00010503010010000000111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</si>
  <si>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</si>
  <si>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00010503010011000000111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</si>
  <si>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</si>
  <si>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</si>
  <si>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</si>
  <si>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00010601030101000000111</t>
  </si>
  <si>
    <t>Земельный налог с организаций, обладающих земельным участком, расположенным в границах сельских поселений</t>
  </si>
  <si>
    <t>00010606033100000000111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</si>
  <si>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</si>
  <si>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00010606033101000000111</t>
  </si>
  <si>
    <t>Земельный налог с физических лиц, обладающих земельным участком, расположенным в границах сельских поселений</t>
  </si>
  <si>
    <t>00010606043100000000111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</si>
  <si>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</si>
  <si>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00010606043101000000111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</si>
  <si>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</si>
  <si>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00011105025100000000123</t>
  </si>
  <si>
    <t>Доходы от сдачи в аренду имущества, составляющего казну сельских поселений (за исключением земельных участков)</t>
  </si>
  <si>
    <t>00011105075100000000121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</si>
  <si>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</si>
  <si>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00011109045100000000129</t>
  </si>
  <si>
    <t>Доходы, поступающие в порядке возмещения расходов, понесенных в связи с эксплуатацией имущества сельских поселений</t>
  </si>
  <si>
    <t>00011302065100000000134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</si>
  <si>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</si>
  <si>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00011406025100000000430</t>
  </si>
  <si>
    <t>Средства самообложения граждан, зачисляемые в бюджеты сельских поселений</t>
  </si>
  <si>
    <t>00011714030100000000155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</si>
  <si>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</si>
  <si>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00020216001100000000151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</si>
  <si>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</si>
  <si>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00020235118100000000151</t>
  </si>
  <si>
    <t>Прочие межбюджетные трансферты, передаваемые бюджетам сельских поселений</t>
  </si>
  <si>
    <t>00020249999100000000151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</si>
  <si>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</si>
  <si>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</si>
  <si>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</si>
  <si>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</si>
  <si>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</si>
  <si>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</si>
  <si>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</si>
  <si>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</si>
  <si>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</si>
  <si>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</si>
  <si>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</si>
  <si>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</si>
  <si>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</si>
  <si>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</si>
  <si>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</si>
  <si>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00001049900002040121211</t>
  </si>
  <si>
    <t>00001049900002040129213</t>
  </si>
  <si>
    <t>Услуги связи</t>
  </si>
  <si>
    <t>00001049900002040244221</t>
  </si>
  <si>
    <t>Прочие работы, услуги</t>
  </si>
  <si>
    <t>00001049900002040244226</t>
  </si>
  <si>
    <t>Страхование</t>
  </si>
  <si>
    <t>00001049900002040244227</t>
  </si>
  <si>
    <t>Увеличение стоимости горюче-смазочных материалов</t>
  </si>
  <si>
    <t>00001049900002040244343</t>
  </si>
  <si>
    <t>Увеличение стоимости прочих материальных запасов</t>
  </si>
  <si>
    <t>00001049900002040244346</t>
  </si>
  <si>
    <t>Коммунальные услуги</t>
  </si>
  <si>
    <t>00001049900002040247223</t>
  </si>
  <si>
    <t>Налоги, пошлины и сборы</t>
  </si>
  <si>
    <t>00001049900002040852291</t>
  </si>
  <si>
    <t>00001139900002950851291</t>
  </si>
  <si>
    <t>Перечисления текущего характера другим бюджетам бюджетной системы Российской Федерации</t>
  </si>
  <si>
    <t>00001139900025600540251</t>
  </si>
  <si>
    <t>00001139900029900111211</t>
  </si>
  <si>
    <t>00001139900029900119213</t>
  </si>
  <si>
    <t>00001139900092030244221</t>
  </si>
  <si>
    <t>00001139900092030244223</t>
  </si>
  <si>
    <t>Работы, услуги по содержанию имущества</t>
  </si>
  <si>
    <t>00001139900092030244225</t>
  </si>
  <si>
    <t>00001139900092030244227</t>
  </si>
  <si>
    <t>Увеличение стоимости основных средств</t>
  </si>
  <si>
    <t>00001139900092030244310</t>
  </si>
  <si>
    <t>00001139900092030244346</t>
  </si>
  <si>
    <t>Увеличение стоимости непроизведенных активов</t>
  </si>
  <si>
    <t>00001139900092030412330</t>
  </si>
  <si>
    <t>00001139900092030852291</t>
  </si>
  <si>
    <t>00002039900051180121211</t>
  </si>
  <si>
    <t>00002039900051180129213</t>
  </si>
  <si>
    <t>00002039900051180244221</t>
  </si>
  <si>
    <t>00002039900051180244225</t>
  </si>
  <si>
    <t>00002039900051180244346</t>
  </si>
  <si>
    <t>00004099900078020244226</t>
  </si>
  <si>
    <t>00005029900075050244226</t>
  </si>
  <si>
    <t>00005029900075050244310</t>
  </si>
  <si>
    <t>00005029900075050244346</t>
  </si>
  <si>
    <t>00005029900075050247223</t>
  </si>
  <si>
    <t>00005039900078010244225</t>
  </si>
  <si>
    <t>00005039900078010247223</t>
  </si>
  <si>
    <t>Увеличение стоимости строительных материалов</t>
  </si>
  <si>
    <t>00005039900078040244344</t>
  </si>
  <si>
    <t>00005039900078050244310</t>
  </si>
  <si>
    <t>00008019900025600540251</t>
  </si>
  <si>
    <t>00014039900020860521251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</si>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</sst>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33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5787956.6200000001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5654473.3399999999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41" si="0">CF19+CW19+DN19</f>
        <v>5654473.3399999999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41" si="1">BJ19-EE19</f>
        <v>133483.28000000026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5787956.6200000001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5654473.3399999999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5654473.3399999999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133483.28000000026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85.1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48000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0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48000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21.5" customHeight="1" x14ac:dyDescent="0.2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45029.08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45029.08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-45029.08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121.5" customHeight="1" x14ac:dyDescent="0.2">
      <c r="A23" s="67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-12.79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-12.79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12.79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85.1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1698.81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1698.81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-1698.81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12.75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8000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0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8000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48.6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1781.5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1781.5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-1781.5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60.75" customHeight="1" x14ac:dyDescent="0.2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300000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300000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97.15" customHeight="1" x14ac:dyDescent="0.2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78095.47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78095.47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-78095.47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48.6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587000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587000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85.15" customHeight="1" x14ac:dyDescent="0.2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635651.31000000006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635651.31000000006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-635651.31000000006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48.6" customHeight="1" x14ac:dyDescent="0.2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200200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200200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85.15" customHeight="1" x14ac:dyDescent="0.2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201980.51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201980.51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-201980.51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85.15" customHeight="1" x14ac:dyDescent="0.2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26628.639999999999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26628.639999999999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-26628.639999999999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36.4" customHeight="1" x14ac:dyDescent="0.2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41.52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41.52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-41.52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97.15" customHeight="1" x14ac:dyDescent="0.2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298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298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-298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48.6" customHeight="1" x14ac:dyDescent="0.2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>
        <v>370000</v>
      </c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370221.54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370221.54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-221.53999999997905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60.75" customHeight="1" x14ac:dyDescent="0.2">
      <c r="A37" s="68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67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18303.13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18303.13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-18303.13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36.4" customHeight="1" x14ac:dyDescent="0.2">
      <c r="A38" s="68" t="s">
        <v>68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58"/>
      <c r="AO38" s="59"/>
      <c r="AP38" s="59"/>
      <c r="AQ38" s="59"/>
      <c r="AR38" s="59"/>
      <c r="AS38" s="59"/>
      <c r="AT38" s="59" t="s">
        <v>69</v>
      </c>
      <c r="AU38" s="59"/>
      <c r="AV38" s="59"/>
      <c r="AW38" s="59"/>
      <c r="AX38" s="59"/>
      <c r="AY38" s="59"/>
      <c r="AZ38" s="59"/>
      <c r="BA38" s="59"/>
      <c r="BB38" s="59"/>
      <c r="BC38" s="60"/>
      <c r="BD38" s="12"/>
      <c r="BE38" s="12"/>
      <c r="BF38" s="12"/>
      <c r="BG38" s="12"/>
      <c r="BH38" s="12"/>
      <c r="BI38" s="61"/>
      <c r="BJ38" s="62">
        <v>148500</v>
      </c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>
        <v>148500</v>
      </c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3">
        <f t="shared" si="0"/>
        <v>148500</v>
      </c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5"/>
      <c r="ET38" s="62">
        <f t="shared" si="1"/>
        <v>0</v>
      </c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36.4" customHeight="1" x14ac:dyDescent="0.2">
      <c r="A39" s="68" t="s">
        <v>70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9"/>
      <c r="AN39" s="58"/>
      <c r="AO39" s="59"/>
      <c r="AP39" s="59"/>
      <c r="AQ39" s="59"/>
      <c r="AR39" s="59"/>
      <c r="AS39" s="59"/>
      <c r="AT39" s="59" t="s">
        <v>71</v>
      </c>
      <c r="AU39" s="59"/>
      <c r="AV39" s="59"/>
      <c r="AW39" s="59"/>
      <c r="AX39" s="59"/>
      <c r="AY39" s="59"/>
      <c r="AZ39" s="59"/>
      <c r="BA39" s="59"/>
      <c r="BB39" s="59"/>
      <c r="BC39" s="60"/>
      <c r="BD39" s="12"/>
      <c r="BE39" s="12"/>
      <c r="BF39" s="12"/>
      <c r="BG39" s="12"/>
      <c r="BH39" s="12"/>
      <c r="BI39" s="61"/>
      <c r="BJ39" s="62">
        <v>2887600</v>
      </c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>
        <v>2887600</v>
      </c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3">
        <f t="shared" si="0"/>
        <v>2887600</v>
      </c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5"/>
      <c r="ET39" s="62">
        <f t="shared" si="1"/>
        <v>0</v>
      </c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6"/>
    </row>
    <row r="40" spans="1:166" ht="60.75" customHeight="1" x14ac:dyDescent="0.2">
      <c r="A40" s="68" t="s">
        <v>72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9"/>
      <c r="AN40" s="58"/>
      <c r="AO40" s="59"/>
      <c r="AP40" s="59"/>
      <c r="AQ40" s="59"/>
      <c r="AR40" s="59"/>
      <c r="AS40" s="59"/>
      <c r="AT40" s="59" t="s">
        <v>73</v>
      </c>
      <c r="AU40" s="59"/>
      <c r="AV40" s="59"/>
      <c r="AW40" s="59"/>
      <c r="AX40" s="59"/>
      <c r="AY40" s="59"/>
      <c r="AZ40" s="59"/>
      <c r="BA40" s="59"/>
      <c r="BB40" s="59"/>
      <c r="BC40" s="60"/>
      <c r="BD40" s="12"/>
      <c r="BE40" s="12"/>
      <c r="BF40" s="12"/>
      <c r="BG40" s="12"/>
      <c r="BH40" s="12"/>
      <c r="BI40" s="61"/>
      <c r="BJ40" s="62">
        <v>126486</v>
      </c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>
        <v>126486</v>
      </c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3">
        <f t="shared" si="0"/>
        <v>126486</v>
      </c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5"/>
      <c r="ET40" s="62">
        <f t="shared" si="1"/>
        <v>0</v>
      </c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6"/>
    </row>
    <row r="41" spans="1:166" ht="36.4" customHeight="1" x14ac:dyDescent="0.2">
      <c r="A41" s="68" t="s">
        <v>74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9"/>
      <c r="AN41" s="58"/>
      <c r="AO41" s="59"/>
      <c r="AP41" s="59"/>
      <c r="AQ41" s="59"/>
      <c r="AR41" s="59"/>
      <c r="AS41" s="59"/>
      <c r="AT41" s="59" t="s">
        <v>75</v>
      </c>
      <c r="AU41" s="59"/>
      <c r="AV41" s="59"/>
      <c r="AW41" s="59"/>
      <c r="AX41" s="59"/>
      <c r="AY41" s="59"/>
      <c r="AZ41" s="59"/>
      <c r="BA41" s="59"/>
      <c r="BB41" s="59"/>
      <c r="BC41" s="60"/>
      <c r="BD41" s="12"/>
      <c r="BE41" s="12"/>
      <c r="BF41" s="12"/>
      <c r="BG41" s="12"/>
      <c r="BH41" s="12"/>
      <c r="BI41" s="61"/>
      <c r="BJ41" s="62">
        <v>1112170.6200000001</v>
      </c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>
        <v>1112170.6200000001</v>
      </c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3">
        <f t="shared" si="0"/>
        <v>1112170.6200000001</v>
      </c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5"/>
      <c r="ET41" s="62">
        <f t="shared" si="1"/>
        <v>0</v>
      </c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6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</row>
    <row r="51" spans="1:16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6" t="s">
        <v>76</v>
      </c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2" t="s">
        <v>77</v>
      </c>
    </row>
    <row r="52" spans="1:166" ht="12.75" customHeight="1" x14ac:dyDescent="0.2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1"/>
      <c r="EJ52" s="71"/>
      <c r="EK52" s="71"/>
      <c r="EL52" s="71"/>
      <c r="EM52" s="71"/>
      <c r="EN52" s="71"/>
      <c r="EO52" s="71"/>
      <c r="EP52" s="71"/>
      <c r="EQ52" s="71"/>
      <c r="ER52" s="71"/>
      <c r="ES52" s="71"/>
      <c r="ET52" s="71"/>
      <c r="EU52" s="71"/>
      <c r="EV52" s="71"/>
      <c r="EW52" s="71"/>
      <c r="EX52" s="71"/>
      <c r="EY52" s="71"/>
      <c r="EZ52" s="71"/>
      <c r="FA52" s="71"/>
      <c r="FB52" s="71"/>
      <c r="FC52" s="71"/>
      <c r="FD52" s="71"/>
      <c r="FE52" s="71"/>
      <c r="FF52" s="71"/>
      <c r="FG52" s="71"/>
      <c r="FH52" s="71"/>
      <c r="FI52" s="71"/>
      <c r="FJ52" s="71"/>
    </row>
    <row r="53" spans="1:166" ht="24" customHeight="1" x14ac:dyDescent="0.2">
      <c r="A53" s="41" t="s">
        <v>21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2"/>
      <c r="AK53" s="45" t="s">
        <v>22</v>
      </c>
      <c r="AL53" s="41"/>
      <c r="AM53" s="41"/>
      <c r="AN53" s="41"/>
      <c r="AO53" s="41"/>
      <c r="AP53" s="42"/>
      <c r="AQ53" s="45" t="s">
        <v>78</v>
      </c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2"/>
      <c r="BC53" s="45" t="s">
        <v>79</v>
      </c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2"/>
      <c r="BU53" s="45" t="s">
        <v>80</v>
      </c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2"/>
      <c r="CH53" s="35" t="s">
        <v>25</v>
      </c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7"/>
      <c r="EK53" s="35" t="s">
        <v>81</v>
      </c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70"/>
    </row>
    <row r="54" spans="1:166" ht="78.75" customHeight="1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4"/>
      <c r="AK54" s="46"/>
      <c r="AL54" s="43"/>
      <c r="AM54" s="43"/>
      <c r="AN54" s="43"/>
      <c r="AO54" s="43"/>
      <c r="AP54" s="44"/>
      <c r="AQ54" s="46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4"/>
      <c r="BC54" s="46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4"/>
      <c r="BU54" s="46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4"/>
      <c r="CH54" s="36" t="s">
        <v>82</v>
      </c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7"/>
      <c r="CX54" s="35" t="s">
        <v>28</v>
      </c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7"/>
      <c r="DK54" s="35" t="s">
        <v>29</v>
      </c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7"/>
      <c r="DX54" s="35" t="s">
        <v>30</v>
      </c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7"/>
      <c r="EK54" s="46" t="s">
        <v>83</v>
      </c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4"/>
      <c r="EX54" s="35" t="s">
        <v>84</v>
      </c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70"/>
    </row>
    <row r="55" spans="1:166" ht="14.25" customHeight="1" x14ac:dyDescent="0.2">
      <c r="A55" s="39">
        <v>1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40"/>
      <c r="AK55" s="29">
        <v>2</v>
      </c>
      <c r="AL55" s="30"/>
      <c r="AM55" s="30"/>
      <c r="AN55" s="30"/>
      <c r="AO55" s="30"/>
      <c r="AP55" s="31"/>
      <c r="AQ55" s="29">
        <v>3</v>
      </c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1"/>
      <c r="BC55" s="29">
        <v>4</v>
      </c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1"/>
      <c r="BU55" s="29">
        <v>5</v>
      </c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1"/>
      <c r="CH55" s="29">
        <v>6</v>
      </c>
      <c r="CI55" s="30"/>
      <c r="CJ55" s="30"/>
      <c r="CK55" s="30"/>
      <c r="CL55" s="30"/>
      <c r="CM55" s="30"/>
      <c r="CN55" s="30"/>
      <c r="CO55" s="30"/>
      <c r="CP55" s="30"/>
      <c r="CQ55" s="30"/>
      <c r="CR55" s="30"/>
      <c r="CS55" s="30"/>
      <c r="CT55" s="30"/>
      <c r="CU55" s="30"/>
      <c r="CV55" s="30"/>
      <c r="CW55" s="31"/>
      <c r="CX55" s="29">
        <v>7</v>
      </c>
      <c r="CY55" s="30"/>
      <c r="CZ55" s="30"/>
      <c r="DA55" s="30"/>
      <c r="DB55" s="30"/>
      <c r="DC55" s="30"/>
      <c r="DD55" s="30"/>
      <c r="DE55" s="30"/>
      <c r="DF55" s="30"/>
      <c r="DG55" s="30"/>
      <c r="DH55" s="30"/>
      <c r="DI55" s="30"/>
      <c r="DJ55" s="31"/>
      <c r="DK55" s="29">
        <v>8</v>
      </c>
      <c r="DL55" s="30"/>
      <c r="DM55" s="30"/>
      <c r="DN55" s="30"/>
      <c r="DO55" s="30"/>
      <c r="DP55" s="30"/>
      <c r="DQ55" s="30"/>
      <c r="DR55" s="30"/>
      <c r="DS55" s="30"/>
      <c r="DT55" s="30"/>
      <c r="DU55" s="30"/>
      <c r="DV55" s="30"/>
      <c r="DW55" s="31"/>
      <c r="DX55" s="29">
        <v>9</v>
      </c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1"/>
      <c r="EK55" s="29">
        <v>10</v>
      </c>
      <c r="EL55" s="30"/>
      <c r="EM55" s="30"/>
      <c r="EN55" s="30"/>
      <c r="EO55" s="30"/>
      <c r="EP55" s="30"/>
      <c r="EQ55" s="30"/>
      <c r="ER55" s="30"/>
      <c r="ES55" s="30"/>
      <c r="ET55" s="30"/>
      <c r="EU55" s="30"/>
      <c r="EV55" s="30"/>
      <c r="EW55" s="30"/>
      <c r="EX55" s="49">
        <v>11</v>
      </c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6"/>
    </row>
    <row r="56" spans="1:166" ht="15" customHeight="1" x14ac:dyDescent="0.2">
      <c r="A56" s="50" t="s">
        <v>85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1" t="s">
        <v>86</v>
      </c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5">
        <v>5865106.6200000001</v>
      </c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>
        <v>5865106.6200000001</v>
      </c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>
        <v>5686720.8600000003</v>
      </c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>
        <f t="shared" ref="DX56:DX97" si="2">CH56+CX56+DK56</f>
        <v>5686720.8600000003</v>
      </c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  <c r="EJ56" s="55"/>
      <c r="EK56" s="55">
        <f t="shared" ref="EK56:EK96" si="3">BC56-DX56</f>
        <v>178385.75999999978</v>
      </c>
      <c r="EL56" s="55"/>
      <c r="EM56" s="55"/>
      <c r="EN56" s="55"/>
      <c r="EO56" s="55"/>
      <c r="EP56" s="55"/>
      <c r="EQ56" s="55"/>
      <c r="ER56" s="55"/>
      <c r="ES56" s="55"/>
      <c r="ET56" s="55"/>
      <c r="EU56" s="55"/>
      <c r="EV56" s="55"/>
      <c r="EW56" s="55"/>
      <c r="EX56" s="55">
        <f t="shared" ref="EX56:EX96" si="4">BU56-DX56</f>
        <v>178385.75999999978</v>
      </c>
      <c r="EY56" s="55"/>
      <c r="EZ56" s="55"/>
      <c r="FA56" s="55"/>
      <c r="FB56" s="55"/>
      <c r="FC56" s="55"/>
      <c r="FD56" s="55"/>
      <c r="FE56" s="55"/>
      <c r="FF56" s="55"/>
      <c r="FG56" s="55"/>
      <c r="FH56" s="55"/>
      <c r="FI56" s="55"/>
      <c r="FJ56" s="56"/>
    </row>
    <row r="57" spans="1:166" ht="15" customHeight="1" x14ac:dyDescent="0.2">
      <c r="A57" s="57" t="s">
        <v>33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8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5865106.6200000001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5865106.6200000001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5686720.8600000003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5686720.8600000003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178385.75999999978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178385.75999999978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 x14ac:dyDescent="0.2">
      <c r="A58" s="68" t="s">
        <v>87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88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744065.25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744065.25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744065.25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744065.25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2" customHeight="1" x14ac:dyDescent="0.2">
      <c r="A59" s="68" t="s">
        <v>89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90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218247.61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218247.61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218247.61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218247.61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 x14ac:dyDescent="0.2">
      <c r="A60" s="68" t="s">
        <v>87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91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378325.23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378325.23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378325.23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378325.23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2" customHeight="1" x14ac:dyDescent="0.2">
      <c r="A61" s="68" t="s">
        <v>89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92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114254.53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114254.53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114254.53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114254.53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8" t="s">
        <v>93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94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2471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2471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2471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2471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 x14ac:dyDescent="0.2">
      <c r="A63" s="68" t="s">
        <v>95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96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33424.85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33424.85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33424.85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33424.85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 x14ac:dyDescent="0.2">
      <c r="A64" s="68" t="s">
        <v>97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98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4503.8999999999996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4503.8999999999996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4503.8999999999996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4503.8999999999996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2" customHeight="1" x14ac:dyDescent="0.2">
      <c r="A65" s="68" t="s">
        <v>99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100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77128.02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77128.02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65098.26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65098.26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12029.760000000002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12029.760000000002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2" customHeight="1" x14ac:dyDescent="0.2">
      <c r="A66" s="68" t="s">
        <v>101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102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45871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45871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45871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45871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 x14ac:dyDescent="0.2">
      <c r="A67" s="68" t="s">
        <v>103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104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72174.89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72174.89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70832.19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70832.19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1342.6999999999971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1342.6999999999971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 x14ac:dyDescent="0.2">
      <c r="A68" s="68" t="s">
        <v>105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106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3216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3216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3216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3216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 x14ac:dyDescent="0.2">
      <c r="A69" s="68" t="s">
        <v>105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107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12600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12600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12600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12600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36.4" customHeight="1" x14ac:dyDescent="0.2">
      <c r="A70" s="68" t="s">
        <v>108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109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261000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261000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261000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261000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 x14ac:dyDescent="0.2">
      <c r="A71" s="68" t="s">
        <v>87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110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133800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133800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131985.01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131985.01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1814.9899999999907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1814.9899999999907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 x14ac:dyDescent="0.2">
      <c r="A72" s="68" t="s">
        <v>89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111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40408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40408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39859.47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39859.47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548.52999999999884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548.52999999999884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 x14ac:dyDescent="0.2">
      <c r="A73" s="68" t="s">
        <v>93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112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84000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84000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84000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84000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 x14ac:dyDescent="0.2">
      <c r="A74" s="68" t="s">
        <v>103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113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8466.09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8466.09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8466.09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8466.09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 x14ac:dyDescent="0.2">
      <c r="A75" s="68" t="s">
        <v>114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115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63636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63636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63636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63636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 x14ac:dyDescent="0.2">
      <c r="A76" s="68" t="s">
        <v>97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116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3016.47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3016.47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3016.47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3016.47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2" customHeight="1" x14ac:dyDescent="0.2">
      <c r="A77" s="68" t="s">
        <v>117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118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22000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22000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22000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22000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24.2" customHeight="1" x14ac:dyDescent="0.2">
      <c r="A78" s="68" t="s">
        <v>101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119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9520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9520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9520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9520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2" customHeight="1" x14ac:dyDescent="0.2">
      <c r="A79" s="68" t="s">
        <v>120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121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10000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10000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10000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10000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 x14ac:dyDescent="0.2">
      <c r="A80" s="68" t="s">
        <v>105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122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400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400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400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400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12.75" x14ac:dyDescent="0.2">
      <c r="A81" s="68" t="s">
        <v>87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123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88881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88881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88881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88881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2" customHeight="1" x14ac:dyDescent="0.2">
      <c r="A82" s="68" t="s">
        <v>89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124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26842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26842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26842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26842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2.75" x14ac:dyDescent="0.2">
      <c r="A83" s="68" t="s">
        <v>93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125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1555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1555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1555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1555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2" customHeight="1" x14ac:dyDescent="0.2">
      <c r="A84" s="68" t="s">
        <v>114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126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2400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2400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2400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2400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.2" customHeight="1" x14ac:dyDescent="0.2">
      <c r="A85" s="68" t="s">
        <v>101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127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6808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6808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6808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6808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12.75" x14ac:dyDescent="0.2">
      <c r="A86" s="68" t="s">
        <v>95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128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7500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7500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7500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7500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12.75" x14ac:dyDescent="0.2">
      <c r="A87" s="68" t="s">
        <v>95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129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156442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156442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156442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156442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24.2" customHeight="1" x14ac:dyDescent="0.2">
      <c r="A88" s="68" t="s">
        <v>117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130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150000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150000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150000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2"/>
        <v>150000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0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0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24.2" customHeight="1" x14ac:dyDescent="0.2">
      <c r="A89" s="68" t="s">
        <v>101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131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70000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70000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>
        <v>70000</v>
      </c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2"/>
        <v>70000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3"/>
        <v>0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4"/>
        <v>0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12.75" x14ac:dyDescent="0.2">
      <c r="A90" s="68" t="s">
        <v>103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132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370000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370000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>
        <v>370000</v>
      </c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2"/>
        <v>370000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3"/>
        <v>0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4"/>
        <v>0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24.2" customHeight="1" x14ac:dyDescent="0.2">
      <c r="A91" s="68" t="s">
        <v>114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133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52500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52500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52500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2"/>
        <v>52500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3"/>
        <v>0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4"/>
        <v>0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12.75" x14ac:dyDescent="0.2">
      <c r="A92" s="68" t="s">
        <v>103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134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189249.78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189249.78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>
        <v>48600</v>
      </c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2"/>
        <v>48600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3"/>
        <v>140649.78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4"/>
        <v>140649.78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24.2" customHeight="1" x14ac:dyDescent="0.2">
      <c r="A93" s="68" t="s">
        <v>135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136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130000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130000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>
        <v>130000</v>
      </c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2"/>
        <v>130000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3"/>
        <v>0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4"/>
        <v>0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24.2" customHeight="1" x14ac:dyDescent="0.2">
      <c r="A94" s="68" t="s">
        <v>117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137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220000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220000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>
        <v>220000</v>
      </c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2"/>
        <v>220000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3"/>
        <v>0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4"/>
        <v>0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36.4" customHeight="1" x14ac:dyDescent="0.2">
      <c r="A95" s="68" t="s">
        <v>108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138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2037200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2037200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>
        <v>2037200</v>
      </c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2"/>
        <v>2037200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3"/>
        <v>0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4"/>
        <v>0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36.4" customHeight="1" x14ac:dyDescent="0.2">
      <c r="A96" s="68" t="s">
        <v>108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58"/>
      <c r="AL96" s="59"/>
      <c r="AM96" s="59"/>
      <c r="AN96" s="59"/>
      <c r="AO96" s="59"/>
      <c r="AP96" s="59"/>
      <c r="AQ96" s="59" t="s">
        <v>139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13200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13200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>
        <v>13200</v>
      </c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2"/>
        <v>13200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3"/>
        <v>0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4"/>
        <v>0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24" customHeight="1" x14ac:dyDescent="0.2">
      <c r="A97" s="73" t="s">
        <v>140</v>
      </c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4"/>
      <c r="AK97" s="75" t="s">
        <v>141</v>
      </c>
      <c r="AL97" s="76"/>
      <c r="AM97" s="76"/>
      <c r="AN97" s="76"/>
      <c r="AO97" s="76"/>
      <c r="AP97" s="76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2">
        <v>-77150</v>
      </c>
      <c r="BD97" s="72"/>
      <c r="BE97" s="72"/>
      <c r="BF97" s="72"/>
      <c r="BG97" s="72"/>
      <c r="BH97" s="72"/>
      <c r="BI97" s="72"/>
      <c r="BJ97" s="72"/>
      <c r="BK97" s="72"/>
      <c r="BL97" s="72"/>
      <c r="BM97" s="72"/>
      <c r="BN97" s="72"/>
      <c r="BO97" s="72"/>
      <c r="BP97" s="72"/>
      <c r="BQ97" s="72"/>
      <c r="BR97" s="72"/>
      <c r="BS97" s="72"/>
      <c r="BT97" s="72"/>
      <c r="BU97" s="72">
        <v>-77150</v>
      </c>
      <c r="BV97" s="72"/>
      <c r="BW97" s="72"/>
      <c r="BX97" s="72"/>
      <c r="BY97" s="72"/>
      <c r="BZ97" s="72"/>
      <c r="CA97" s="72"/>
      <c r="CB97" s="72"/>
      <c r="CC97" s="72"/>
      <c r="CD97" s="72"/>
      <c r="CE97" s="72"/>
      <c r="CF97" s="72"/>
      <c r="CG97" s="72"/>
      <c r="CH97" s="72">
        <v>-32247.52</v>
      </c>
      <c r="CI97" s="72"/>
      <c r="CJ97" s="72"/>
      <c r="CK97" s="72"/>
      <c r="CL97" s="72"/>
      <c r="CM97" s="72"/>
      <c r="CN97" s="72"/>
      <c r="CO97" s="72"/>
      <c r="CP97" s="72"/>
      <c r="CQ97" s="72"/>
      <c r="CR97" s="72"/>
      <c r="CS97" s="72"/>
      <c r="CT97" s="72"/>
      <c r="CU97" s="72"/>
      <c r="CV97" s="72"/>
      <c r="CW97" s="72"/>
      <c r="CX97" s="72"/>
      <c r="CY97" s="72"/>
      <c r="CZ97" s="72"/>
      <c r="DA97" s="72"/>
      <c r="DB97" s="72"/>
      <c r="DC97" s="72"/>
      <c r="DD97" s="72"/>
      <c r="DE97" s="72"/>
      <c r="DF97" s="72"/>
      <c r="DG97" s="72"/>
      <c r="DH97" s="72"/>
      <c r="DI97" s="72"/>
      <c r="DJ97" s="72"/>
      <c r="DK97" s="72"/>
      <c r="DL97" s="72"/>
      <c r="DM97" s="72"/>
      <c r="DN97" s="72"/>
      <c r="DO97" s="72"/>
      <c r="DP97" s="72"/>
      <c r="DQ97" s="72"/>
      <c r="DR97" s="72"/>
      <c r="DS97" s="72"/>
      <c r="DT97" s="72"/>
      <c r="DU97" s="72"/>
      <c r="DV97" s="72"/>
      <c r="DW97" s="72"/>
      <c r="DX97" s="62">
        <f t="shared" si="2"/>
        <v>-32247.52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72"/>
      <c r="EL97" s="72"/>
      <c r="EM97" s="72"/>
      <c r="EN97" s="72"/>
      <c r="EO97" s="72"/>
      <c r="EP97" s="72"/>
      <c r="EQ97" s="72"/>
      <c r="ER97" s="72"/>
      <c r="ES97" s="72"/>
      <c r="ET97" s="72"/>
      <c r="EU97" s="72"/>
      <c r="EV97" s="72"/>
      <c r="EW97" s="72"/>
      <c r="EX97" s="72"/>
      <c r="EY97" s="72"/>
      <c r="EZ97" s="72"/>
      <c r="FA97" s="72"/>
      <c r="FB97" s="72"/>
      <c r="FC97" s="72"/>
      <c r="FD97" s="72"/>
      <c r="FE97" s="72"/>
      <c r="FF97" s="72"/>
      <c r="FG97" s="72"/>
      <c r="FH97" s="72"/>
      <c r="FI97" s="72"/>
      <c r="FJ97" s="78"/>
    </row>
    <row r="98" spans="1:166" ht="24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</row>
    <row r="99" spans="1:166" ht="35.2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</row>
    <row r="100" spans="1:166" ht="35.2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</row>
    <row r="101" spans="1:166" ht="12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</row>
    <row r="102" spans="1:166" ht="8.2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</row>
    <row r="103" spans="1:166" ht="9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</row>
    <row r="104" spans="1:16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6" t="s">
        <v>142</v>
      </c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6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2" t="s">
        <v>143</v>
      </c>
    </row>
    <row r="105" spans="1:166" ht="12.75" customHeight="1" x14ac:dyDescent="0.2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  <c r="BL105" s="71"/>
      <c r="BM105" s="71"/>
      <c r="BN105" s="71"/>
      <c r="BO105" s="71"/>
      <c r="BP105" s="71"/>
      <c r="BQ105" s="71"/>
      <c r="BR105" s="71"/>
      <c r="BS105" s="71"/>
      <c r="BT105" s="71"/>
      <c r="BU105" s="71"/>
      <c r="BV105" s="71"/>
      <c r="BW105" s="71"/>
      <c r="BX105" s="71"/>
      <c r="BY105" s="71"/>
      <c r="BZ105" s="71"/>
      <c r="CA105" s="71"/>
      <c r="CB105" s="71"/>
      <c r="CC105" s="71"/>
      <c r="CD105" s="71"/>
      <c r="CE105" s="71"/>
      <c r="CF105" s="71"/>
      <c r="CG105" s="71"/>
      <c r="CH105" s="71"/>
      <c r="CI105" s="71"/>
      <c r="CJ105" s="71"/>
      <c r="CK105" s="71"/>
      <c r="CL105" s="71"/>
      <c r="CM105" s="71"/>
      <c r="CN105" s="71"/>
      <c r="CO105" s="71"/>
      <c r="CP105" s="71"/>
      <c r="CQ105" s="71"/>
      <c r="CR105" s="71"/>
      <c r="CS105" s="71"/>
      <c r="CT105" s="71"/>
      <c r="CU105" s="71"/>
      <c r="CV105" s="71"/>
      <c r="CW105" s="71"/>
      <c r="CX105" s="71"/>
      <c r="CY105" s="71"/>
      <c r="CZ105" s="71"/>
      <c r="DA105" s="71"/>
      <c r="DB105" s="71"/>
      <c r="DC105" s="71"/>
      <c r="DD105" s="71"/>
      <c r="DE105" s="71"/>
      <c r="DF105" s="71"/>
      <c r="DG105" s="71"/>
      <c r="DH105" s="71"/>
      <c r="DI105" s="71"/>
      <c r="DJ105" s="71"/>
      <c r="DK105" s="71"/>
      <c r="DL105" s="71"/>
      <c r="DM105" s="71"/>
      <c r="DN105" s="71"/>
      <c r="DO105" s="71"/>
      <c r="DP105" s="71"/>
      <c r="DQ105" s="71"/>
      <c r="DR105" s="71"/>
      <c r="DS105" s="71"/>
      <c r="DT105" s="71"/>
      <c r="DU105" s="71"/>
      <c r="DV105" s="71"/>
      <c r="DW105" s="71"/>
      <c r="DX105" s="71"/>
      <c r="DY105" s="71"/>
      <c r="DZ105" s="71"/>
      <c r="EA105" s="71"/>
      <c r="EB105" s="71"/>
      <c r="EC105" s="71"/>
      <c r="ED105" s="71"/>
      <c r="EE105" s="71"/>
      <c r="EF105" s="71"/>
      <c r="EG105" s="71"/>
      <c r="EH105" s="71"/>
      <c r="EI105" s="71"/>
      <c r="EJ105" s="71"/>
      <c r="EK105" s="71"/>
      <c r="EL105" s="71"/>
      <c r="EM105" s="71"/>
      <c r="EN105" s="71"/>
      <c r="EO105" s="71"/>
      <c r="EP105" s="71"/>
      <c r="EQ105" s="71"/>
      <c r="ER105" s="71"/>
      <c r="ES105" s="71"/>
      <c r="ET105" s="71"/>
      <c r="EU105" s="71"/>
      <c r="EV105" s="71"/>
      <c r="EW105" s="71"/>
      <c r="EX105" s="71"/>
      <c r="EY105" s="71"/>
      <c r="EZ105" s="71"/>
      <c r="FA105" s="71"/>
      <c r="FB105" s="71"/>
      <c r="FC105" s="71"/>
      <c r="FD105" s="71"/>
      <c r="FE105" s="71"/>
      <c r="FF105" s="71"/>
      <c r="FG105" s="71"/>
      <c r="FH105" s="71"/>
      <c r="FI105" s="71"/>
      <c r="FJ105" s="71"/>
    </row>
    <row r="106" spans="1:166" ht="11.25" customHeight="1" x14ac:dyDescent="0.2">
      <c r="A106" s="41" t="s">
        <v>21</v>
      </c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2"/>
      <c r="AP106" s="45" t="s">
        <v>22</v>
      </c>
      <c r="AQ106" s="41"/>
      <c r="AR106" s="41"/>
      <c r="AS106" s="41"/>
      <c r="AT106" s="41"/>
      <c r="AU106" s="42"/>
      <c r="AV106" s="45" t="s">
        <v>144</v>
      </c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2"/>
      <c r="BL106" s="45" t="s">
        <v>79</v>
      </c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2"/>
      <c r="CF106" s="35" t="s">
        <v>25</v>
      </c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  <c r="CV106" s="36"/>
      <c r="CW106" s="36"/>
      <c r="CX106" s="36"/>
      <c r="CY106" s="36"/>
      <c r="CZ106" s="36"/>
      <c r="DA106" s="36"/>
      <c r="DB106" s="36"/>
      <c r="DC106" s="36"/>
      <c r="DD106" s="36"/>
      <c r="DE106" s="36"/>
      <c r="DF106" s="36"/>
      <c r="DG106" s="36"/>
      <c r="DH106" s="36"/>
      <c r="DI106" s="36"/>
      <c r="DJ106" s="36"/>
      <c r="DK106" s="36"/>
      <c r="DL106" s="36"/>
      <c r="DM106" s="36"/>
      <c r="DN106" s="36"/>
      <c r="DO106" s="36"/>
      <c r="DP106" s="36"/>
      <c r="DQ106" s="36"/>
      <c r="DR106" s="36"/>
      <c r="DS106" s="36"/>
      <c r="DT106" s="36"/>
      <c r="DU106" s="36"/>
      <c r="DV106" s="36"/>
      <c r="DW106" s="36"/>
      <c r="DX106" s="36"/>
      <c r="DY106" s="36"/>
      <c r="DZ106" s="36"/>
      <c r="EA106" s="36"/>
      <c r="EB106" s="36"/>
      <c r="EC106" s="36"/>
      <c r="ED106" s="36"/>
      <c r="EE106" s="36"/>
      <c r="EF106" s="36"/>
      <c r="EG106" s="36"/>
      <c r="EH106" s="36"/>
      <c r="EI106" s="36"/>
      <c r="EJ106" s="36"/>
      <c r="EK106" s="36"/>
      <c r="EL106" s="36"/>
      <c r="EM106" s="36"/>
      <c r="EN106" s="36"/>
      <c r="EO106" s="36"/>
      <c r="EP106" s="36"/>
      <c r="EQ106" s="36"/>
      <c r="ER106" s="36"/>
      <c r="ES106" s="37"/>
      <c r="ET106" s="45" t="s">
        <v>26</v>
      </c>
      <c r="EU106" s="41"/>
      <c r="EV106" s="41"/>
      <c r="EW106" s="41"/>
      <c r="EX106" s="41"/>
      <c r="EY106" s="41"/>
      <c r="EZ106" s="41"/>
      <c r="FA106" s="41"/>
      <c r="FB106" s="41"/>
      <c r="FC106" s="41"/>
      <c r="FD106" s="41"/>
      <c r="FE106" s="41"/>
      <c r="FF106" s="41"/>
      <c r="FG106" s="41"/>
      <c r="FH106" s="41"/>
      <c r="FI106" s="41"/>
      <c r="FJ106" s="47"/>
    </row>
    <row r="107" spans="1:166" ht="69.75" customHeight="1" x14ac:dyDescent="0.2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4"/>
      <c r="AP107" s="46"/>
      <c r="AQ107" s="43"/>
      <c r="AR107" s="43"/>
      <c r="AS107" s="43"/>
      <c r="AT107" s="43"/>
      <c r="AU107" s="44"/>
      <c r="AV107" s="46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4"/>
      <c r="BL107" s="46"/>
      <c r="BM107" s="43"/>
      <c r="BN107" s="43"/>
      <c r="BO107" s="43"/>
      <c r="BP107" s="43"/>
      <c r="BQ107" s="43"/>
      <c r="BR107" s="43"/>
      <c r="BS107" s="43"/>
      <c r="BT107" s="43"/>
      <c r="BU107" s="43"/>
      <c r="BV107" s="43"/>
      <c r="BW107" s="43"/>
      <c r="BX107" s="43"/>
      <c r="BY107" s="43"/>
      <c r="BZ107" s="43"/>
      <c r="CA107" s="43"/>
      <c r="CB107" s="43"/>
      <c r="CC107" s="43"/>
      <c r="CD107" s="43"/>
      <c r="CE107" s="44"/>
      <c r="CF107" s="36" t="s">
        <v>145</v>
      </c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7"/>
      <c r="CW107" s="35" t="s">
        <v>28</v>
      </c>
      <c r="CX107" s="36"/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36"/>
      <c r="DJ107" s="36"/>
      <c r="DK107" s="36"/>
      <c r="DL107" s="36"/>
      <c r="DM107" s="37"/>
      <c r="DN107" s="35" t="s">
        <v>29</v>
      </c>
      <c r="DO107" s="36"/>
      <c r="DP107" s="36"/>
      <c r="DQ107" s="36"/>
      <c r="DR107" s="36"/>
      <c r="DS107" s="36"/>
      <c r="DT107" s="36"/>
      <c r="DU107" s="36"/>
      <c r="DV107" s="36"/>
      <c r="DW107" s="36"/>
      <c r="DX107" s="36"/>
      <c r="DY107" s="36"/>
      <c r="DZ107" s="36"/>
      <c r="EA107" s="36"/>
      <c r="EB107" s="36"/>
      <c r="EC107" s="36"/>
      <c r="ED107" s="37"/>
      <c r="EE107" s="35" t="s">
        <v>30</v>
      </c>
      <c r="EF107" s="36"/>
      <c r="EG107" s="36"/>
      <c r="EH107" s="36"/>
      <c r="EI107" s="36"/>
      <c r="EJ107" s="36"/>
      <c r="EK107" s="36"/>
      <c r="EL107" s="36"/>
      <c r="EM107" s="36"/>
      <c r="EN107" s="36"/>
      <c r="EO107" s="36"/>
      <c r="EP107" s="36"/>
      <c r="EQ107" s="36"/>
      <c r="ER107" s="36"/>
      <c r="ES107" s="37"/>
      <c r="ET107" s="46"/>
      <c r="EU107" s="43"/>
      <c r="EV107" s="43"/>
      <c r="EW107" s="43"/>
      <c r="EX107" s="43"/>
      <c r="EY107" s="43"/>
      <c r="EZ107" s="43"/>
      <c r="FA107" s="43"/>
      <c r="FB107" s="43"/>
      <c r="FC107" s="43"/>
      <c r="FD107" s="43"/>
      <c r="FE107" s="43"/>
      <c r="FF107" s="43"/>
      <c r="FG107" s="43"/>
      <c r="FH107" s="43"/>
      <c r="FI107" s="43"/>
      <c r="FJ107" s="48"/>
    </row>
    <row r="108" spans="1:166" ht="12" customHeight="1" x14ac:dyDescent="0.2">
      <c r="A108" s="39">
        <v>1</v>
      </c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40"/>
      <c r="AP108" s="29">
        <v>2</v>
      </c>
      <c r="AQ108" s="30"/>
      <c r="AR108" s="30"/>
      <c r="AS108" s="30"/>
      <c r="AT108" s="30"/>
      <c r="AU108" s="31"/>
      <c r="AV108" s="29">
        <v>3</v>
      </c>
      <c r="AW108" s="30"/>
      <c r="AX108" s="30"/>
      <c r="AY108" s="30"/>
      <c r="AZ108" s="30"/>
      <c r="BA108" s="30"/>
      <c r="BB108" s="30"/>
      <c r="BC108" s="30"/>
      <c r="BD108" s="30"/>
      <c r="BE108" s="15"/>
      <c r="BF108" s="15"/>
      <c r="BG108" s="15"/>
      <c r="BH108" s="15"/>
      <c r="BI108" s="15"/>
      <c r="BJ108" s="15"/>
      <c r="BK108" s="38"/>
      <c r="BL108" s="29">
        <v>4</v>
      </c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BW108" s="30"/>
      <c r="BX108" s="30"/>
      <c r="BY108" s="30"/>
      <c r="BZ108" s="30"/>
      <c r="CA108" s="30"/>
      <c r="CB108" s="30"/>
      <c r="CC108" s="30"/>
      <c r="CD108" s="30"/>
      <c r="CE108" s="31"/>
      <c r="CF108" s="29">
        <v>5</v>
      </c>
      <c r="CG108" s="30"/>
      <c r="CH108" s="30"/>
      <c r="CI108" s="30"/>
      <c r="CJ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1"/>
      <c r="CW108" s="29">
        <v>6</v>
      </c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1"/>
      <c r="DN108" s="29">
        <v>7</v>
      </c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1"/>
      <c r="EE108" s="29">
        <v>8</v>
      </c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1"/>
      <c r="ET108" s="49">
        <v>9</v>
      </c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6"/>
    </row>
    <row r="109" spans="1:166" ht="37.5" customHeight="1" x14ac:dyDescent="0.2">
      <c r="A109" s="79" t="s">
        <v>146</v>
      </c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80"/>
      <c r="AP109" s="51" t="s">
        <v>147</v>
      </c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3"/>
      <c r="BF109" s="33"/>
      <c r="BG109" s="33"/>
      <c r="BH109" s="33"/>
      <c r="BI109" s="33"/>
      <c r="BJ109" s="33"/>
      <c r="BK109" s="54"/>
      <c r="BL109" s="55">
        <v>77150</v>
      </c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>
        <v>32247.52</v>
      </c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  <c r="CQ109" s="55"/>
      <c r="CR109" s="55"/>
      <c r="CS109" s="55"/>
      <c r="CT109" s="55"/>
      <c r="CU109" s="55"/>
      <c r="CV109" s="55"/>
      <c r="CW109" s="55"/>
      <c r="CX109" s="55"/>
      <c r="CY109" s="55"/>
      <c r="CZ109" s="55"/>
      <c r="DA109" s="55"/>
      <c r="DB109" s="55"/>
      <c r="DC109" s="55"/>
      <c r="DD109" s="55"/>
      <c r="DE109" s="55"/>
      <c r="DF109" s="55"/>
      <c r="DG109" s="55"/>
      <c r="DH109" s="55"/>
      <c r="DI109" s="55"/>
      <c r="DJ109" s="55"/>
      <c r="DK109" s="55"/>
      <c r="DL109" s="55"/>
      <c r="DM109" s="55"/>
      <c r="DN109" s="55"/>
      <c r="DO109" s="55"/>
      <c r="DP109" s="55"/>
      <c r="DQ109" s="55"/>
      <c r="DR109" s="55"/>
      <c r="DS109" s="55"/>
      <c r="DT109" s="55"/>
      <c r="DU109" s="55"/>
      <c r="DV109" s="55"/>
      <c r="DW109" s="55"/>
      <c r="DX109" s="55"/>
      <c r="DY109" s="55"/>
      <c r="DZ109" s="55"/>
      <c r="EA109" s="55"/>
      <c r="EB109" s="55"/>
      <c r="EC109" s="55"/>
      <c r="ED109" s="55"/>
      <c r="EE109" s="55">
        <f t="shared" ref="EE109:EE123" si="5">CF109+CW109+DN109</f>
        <v>32247.52</v>
      </c>
      <c r="EF109" s="55"/>
      <c r="EG109" s="55"/>
      <c r="EH109" s="55"/>
      <c r="EI109" s="55"/>
      <c r="EJ109" s="55"/>
      <c r="EK109" s="55"/>
      <c r="EL109" s="55"/>
      <c r="EM109" s="55"/>
      <c r="EN109" s="55"/>
      <c r="EO109" s="55"/>
      <c r="EP109" s="55"/>
      <c r="EQ109" s="55"/>
      <c r="ER109" s="55"/>
      <c r="ES109" s="55"/>
      <c r="ET109" s="55">
        <f t="shared" ref="ET109:ET114" si="6">BL109-CF109-CW109-DN109</f>
        <v>44902.479999999996</v>
      </c>
      <c r="EU109" s="55"/>
      <c r="EV109" s="55"/>
      <c r="EW109" s="55"/>
      <c r="EX109" s="55"/>
      <c r="EY109" s="55"/>
      <c r="EZ109" s="55"/>
      <c r="FA109" s="55"/>
      <c r="FB109" s="55"/>
      <c r="FC109" s="55"/>
      <c r="FD109" s="55"/>
      <c r="FE109" s="55"/>
      <c r="FF109" s="55"/>
      <c r="FG109" s="55"/>
      <c r="FH109" s="55"/>
      <c r="FI109" s="55"/>
      <c r="FJ109" s="56"/>
    </row>
    <row r="110" spans="1:166" ht="36.75" customHeight="1" x14ac:dyDescent="0.2">
      <c r="A110" s="81" t="s">
        <v>148</v>
      </c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2"/>
      <c r="AP110" s="58" t="s">
        <v>149</v>
      </c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60"/>
      <c r="BF110" s="12"/>
      <c r="BG110" s="12"/>
      <c r="BH110" s="12"/>
      <c r="BI110" s="12"/>
      <c r="BJ110" s="12"/>
      <c r="BK110" s="61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3">
        <f t="shared" si="5"/>
        <v>0</v>
      </c>
      <c r="EF110" s="64"/>
      <c r="EG110" s="64"/>
      <c r="EH110" s="64"/>
      <c r="EI110" s="64"/>
      <c r="EJ110" s="64"/>
      <c r="EK110" s="64"/>
      <c r="EL110" s="64"/>
      <c r="EM110" s="64"/>
      <c r="EN110" s="64"/>
      <c r="EO110" s="64"/>
      <c r="EP110" s="64"/>
      <c r="EQ110" s="64"/>
      <c r="ER110" s="64"/>
      <c r="ES110" s="65"/>
      <c r="ET110" s="63">
        <f t="shared" si="6"/>
        <v>0</v>
      </c>
      <c r="EU110" s="64"/>
      <c r="EV110" s="64"/>
      <c r="EW110" s="64"/>
      <c r="EX110" s="64"/>
      <c r="EY110" s="64"/>
      <c r="EZ110" s="64"/>
      <c r="FA110" s="64"/>
      <c r="FB110" s="64"/>
      <c r="FC110" s="64"/>
      <c r="FD110" s="64"/>
      <c r="FE110" s="64"/>
      <c r="FF110" s="64"/>
      <c r="FG110" s="64"/>
      <c r="FH110" s="64"/>
      <c r="FI110" s="64"/>
      <c r="FJ110" s="83"/>
    </row>
    <row r="111" spans="1:166" ht="17.25" customHeight="1" x14ac:dyDescent="0.2">
      <c r="A111" s="87" t="s">
        <v>150</v>
      </c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8"/>
      <c r="AP111" s="23"/>
      <c r="AQ111" s="24"/>
      <c r="AR111" s="24"/>
      <c r="AS111" s="24"/>
      <c r="AT111" s="24"/>
      <c r="AU111" s="89"/>
      <c r="AV111" s="90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2"/>
      <c r="BL111" s="84"/>
      <c r="BM111" s="85"/>
      <c r="BN111" s="85"/>
      <c r="BO111" s="85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6"/>
      <c r="CF111" s="84"/>
      <c r="CG111" s="85"/>
      <c r="CH111" s="85"/>
      <c r="CI111" s="85"/>
      <c r="CJ111" s="85"/>
      <c r="CK111" s="85"/>
      <c r="CL111" s="85"/>
      <c r="CM111" s="85"/>
      <c r="CN111" s="85"/>
      <c r="CO111" s="85"/>
      <c r="CP111" s="85"/>
      <c r="CQ111" s="85"/>
      <c r="CR111" s="85"/>
      <c r="CS111" s="85"/>
      <c r="CT111" s="85"/>
      <c r="CU111" s="85"/>
      <c r="CV111" s="86"/>
      <c r="CW111" s="84"/>
      <c r="CX111" s="85"/>
      <c r="CY111" s="85"/>
      <c r="CZ111" s="85"/>
      <c r="DA111" s="85"/>
      <c r="DB111" s="85"/>
      <c r="DC111" s="85"/>
      <c r="DD111" s="85"/>
      <c r="DE111" s="85"/>
      <c r="DF111" s="85"/>
      <c r="DG111" s="85"/>
      <c r="DH111" s="85"/>
      <c r="DI111" s="85"/>
      <c r="DJ111" s="85"/>
      <c r="DK111" s="85"/>
      <c r="DL111" s="85"/>
      <c r="DM111" s="86"/>
      <c r="DN111" s="84"/>
      <c r="DO111" s="85"/>
      <c r="DP111" s="85"/>
      <c r="DQ111" s="85"/>
      <c r="DR111" s="85"/>
      <c r="DS111" s="85"/>
      <c r="DT111" s="85"/>
      <c r="DU111" s="85"/>
      <c r="DV111" s="85"/>
      <c r="DW111" s="85"/>
      <c r="DX111" s="85"/>
      <c r="DY111" s="85"/>
      <c r="DZ111" s="85"/>
      <c r="EA111" s="85"/>
      <c r="EB111" s="85"/>
      <c r="EC111" s="85"/>
      <c r="ED111" s="86"/>
      <c r="EE111" s="62">
        <f t="shared" si="5"/>
        <v>0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>
        <f t="shared" si="6"/>
        <v>0</v>
      </c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24" customHeight="1" x14ac:dyDescent="0.2">
      <c r="A112" s="81" t="s">
        <v>151</v>
      </c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2"/>
      <c r="AP112" s="58" t="s">
        <v>152</v>
      </c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60"/>
      <c r="BF112" s="12"/>
      <c r="BG112" s="12"/>
      <c r="BH112" s="12"/>
      <c r="BI112" s="12"/>
      <c r="BJ112" s="12"/>
      <c r="BK112" s="61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/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>
        <f t="shared" si="5"/>
        <v>0</v>
      </c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>
        <f t="shared" si="6"/>
        <v>0</v>
      </c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17.25" customHeight="1" x14ac:dyDescent="0.2">
      <c r="A113" s="87" t="s">
        <v>150</v>
      </c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8"/>
      <c r="AP113" s="23"/>
      <c r="AQ113" s="24"/>
      <c r="AR113" s="24"/>
      <c r="AS113" s="24"/>
      <c r="AT113" s="24"/>
      <c r="AU113" s="89"/>
      <c r="AV113" s="90"/>
      <c r="AW113" s="91"/>
      <c r="AX113" s="91"/>
      <c r="AY113" s="91"/>
      <c r="AZ113" s="91"/>
      <c r="BA113" s="91"/>
      <c r="BB113" s="91"/>
      <c r="BC113" s="91"/>
      <c r="BD113" s="91"/>
      <c r="BE113" s="91"/>
      <c r="BF113" s="91"/>
      <c r="BG113" s="91"/>
      <c r="BH113" s="91"/>
      <c r="BI113" s="91"/>
      <c r="BJ113" s="91"/>
      <c r="BK113" s="92"/>
      <c r="BL113" s="84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6"/>
      <c r="CF113" s="84"/>
      <c r="CG113" s="85"/>
      <c r="CH113" s="85"/>
      <c r="CI113" s="85"/>
      <c r="CJ113" s="85"/>
      <c r="CK113" s="85"/>
      <c r="CL113" s="85"/>
      <c r="CM113" s="85"/>
      <c r="CN113" s="85"/>
      <c r="CO113" s="85"/>
      <c r="CP113" s="85"/>
      <c r="CQ113" s="85"/>
      <c r="CR113" s="85"/>
      <c r="CS113" s="85"/>
      <c r="CT113" s="85"/>
      <c r="CU113" s="85"/>
      <c r="CV113" s="86"/>
      <c r="CW113" s="84"/>
      <c r="CX113" s="85"/>
      <c r="CY113" s="85"/>
      <c r="CZ113" s="85"/>
      <c r="DA113" s="85"/>
      <c r="DB113" s="85"/>
      <c r="DC113" s="85"/>
      <c r="DD113" s="85"/>
      <c r="DE113" s="85"/>
      <c r="DF113" s="85"/>
      <c r="DG113" s="85"/>
      <c r="DH113" s="85"/>
      <c r="DI113" s="85"/>
      <c r="DJ113" s="85"/>
      <c r="DK113" s="85"/>
      <c r="DL113" s="85"/>
      <c r="DM113" s="86"/>
      <c r="DN113" s="84"/>
      <c r="DO113" s="85"/>
      <c r="DP113" s="85"/>
      <c r="DQ113" s="85"/>
      <c r="DR113" s="85"/>
      <c r="DS113" s="85"/>
      <c r="DT113" s="85"/>
      <c r="DU113" s="85"/>
      <c r="DV113" s="85"/>
      <c r="DW113" s="85"/>
      <c r="DX113" s="85"/>
      <c r="DY113" s="85"/>
      <c r="DZ113" s="85"/>
      <c r="EA113" s="85"/>
      <c r="EB113" s="85"/>
      <c r="EC113" s="85"/>
      <c r="ED113" s="86"/>
      <c r="EE113" s="62">
        <f t="shared" si="5"/>
        <v>0</v>
      </c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>
        <f t="shared" si="6"/>
        <v>0</v>
      </c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31.5" customHeight="1" x14ac:dyDescent="0.2">
      <c r="A114" s="93" t="s">
        <v>153</v>
      </c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8" t="s">
        <v>154</v>
      </c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  <c r="BD114" s="59"/>
      <c r="BE114" s="60"/>
      <c r="BF114" s="12"/>
      <c r="BG114" s="12"/>
      <c r="BH114" s="12"/>
      <c r="BI114" s="12"/>
      <c r="BJ114" s="12"/>
      <c r="BK114" s="61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/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/>
      <c r="DY114" s="62"/>
      <c r="DZ114" s="62"/>
      <c r="EA114" s="62"/>
      <c r="EB114" s="62"/>
      <c r="EC114" s="62"/>
      <c r="ED114" s="62"/>
      <c r="EE114" s="62">
        <f t="shared" si="5"/>
        <v>0</v>
      </c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>
        <f t="shared" si="6"/>
        <v>0</v>
      </c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15" customHeight="1" x14ac:dyDescent="0.2">
      <c r="A115" s="57" t="s">
        <v>155</v>
      </c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8" t="s">
        <v>156</v>
      </c>
      <c r="AQ115" s="59"/>
      <c r="AR115" s="59"/>
      <c r="AS115" s="59"/>
      <c r="AT115" s="59"/>
      <c r="AU115" s="59"/>
      <c r="AV115" s="76"/>
      <c r="AW115" s="76"/>
      <c r="AX115" s="76"/>
      <c r="AY115" s="76"/>
      <c r="AZ115" s="76"/>
      <c r="BA115" s="76"/>
      <c r="BB115" s="76"/>
      <c r="BC115" s="76"/>
      <c r="BD115" s="76"/>
      <c r="BE115" s="94"/>
      <c r="BF115" s="95"/>
      <c r="BG115" s="95"/>
      <c r="BH115" s="95"/>
      <c r="BI115" s="95"/>
      <c r="BJ115" s="95"/>
      <c r="BK115" s="96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/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/>
      <c r="DY115" s="62"/>
      <c r="DZ115" s="62"/>
      <c r="EA115" s="62"/>
      <c r="EB115" s="62"/>
      <c r="EC115" s="62"/>
      <c r="ED115" s="62"/>
      <c r="EE115" s="62">
        <f t="shared" si="5"/>
        <v>0</v>
      </c>
      <c r="EF115" s="62"/>
      <c r="EG115" s="62"/>
      <c r="EH115" s="62"/>
      <c r="EI115" s="62"/>
      <c r="EJ115" s="62"/>
      <c r="EK115" s="62"/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/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15" customHeight="1" x14ac:dyDescent="0.2">
      <c r="A116" s="57" t="s">
        <v>157</v>
      </c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97"/>
      <c r="AP116" s="11" t="s">
        <v>158</v>
      </c>
      <c r="AQ116" s="12"/>
      <c r="AR116" s="12"/>
      <c r="AS116" s="12"/>
      <c r="AT116" s="12"/>
      <c r="AU116" s="61"/>
      <c r="AV116" s="98"/>
      <c r="AW116" s="99"/>
      <c r="AX116" s="99"/>
      <c r="AY116" s="99"/>
      <c r="AZ116" s="99"/>
      <c r="BA116" s="99"/>
      <c r="BB116" s="99"/>
      <c r="BC116" s="99"/>
      <c r="BD116" s="99"/>
      <c r="BE116" s="99"/>
      <c r="BF116" s="99"/>
      <c r="BG116" s="99"/>
      <c r="BH116" s="99"/>
      <c r="BI116" s="99"/>
      <c r="BJ116" s="99"/>
      <c r="BK116" s="100"/>
      <c r="BL116" s="63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  <c r="CA116" s="64"/>
      <c r="CB116" s="64"/>
      <c r="CC116" s="64"/>
      <c r="CD116" s="64"/>
      <c r="CE116" s="65"/>
      <c r="CF116" s="63"/>
      <c r="CG116" s="64"/>
      <c r="CH116" s="64"/>
      <c r="CI116" s="64"/>
      <c r="CJ116" s="64"/>
      <c r="CK116" s="64"/>
      <c r="CL116" s="64"/>
      <c r="CM116" s="64"/>
      <c r="CN116" s="64"/>
      <c r="CO116" s="64"/>
      <c r="CP116" s="64"/>
      <c r="CQ116" s="64"/>
      <c r="CR116" s="64"/>
      <c r="CS116" s="64"/>
      <c r="CT116" s="64"/>
      <c r="CU116" s="64"/>
      <c r="CV116" s="65"/>
      <c r="CW116" s="63"/>
      <c r="CX116" s="64"/>
      <c r="CY116" s="64"/>
      <c r="CZ116" s="64"/>
      <c r="DA116" s="64"/>
      <c r="DB116" s="64"/>
      <c r="DC116" s="64"/>
      <c r="DD116" s="64"/>
      <c r="DE116" s="64"/>
      <c r="DF116" s="64"/>
      <c r="DG116" s="64"/>
      <c r="DH116" s="64"/>
      <c r="DI116" s="64"/>
      <c r="DJ116" s="64"/>
      <c r="DK116" s="64"/>
      <c r="DL116" s="64"/>
      <c r="DM116" s="65"/>
      <c r="DN116" s="63"/>
      <c r="DO116" s="64"/>
      <c r="DP116" s="64"/>
      <c r="DQ116" s="64"/>
      <c r="DR116" s="64"/>
      <c r="DS116" s="64"/>
      <c r="DT116" s="64"/>
      <c r="DU116" s="64"/>
      <c r="DV116" s="64"/>
      <c r="DW116" s="64"/>
      <c r="DX116" s="64"/>
      <c r="DY116" s="64"/>
      <c r="DZ116" s="64"/>
      <c r="EA116" s="64"/>
      <c r="EB116" s="64"/>
      <c r="EC116" s="64"/>
      <c r="ED116" s="65"/>
      <c r="EE116" s="62">
        <f t="shared" si="5"/>
        <v>0</v>
      </c>
      <c r="EF116" s="62"/>
      <c r="EG116" s="62"/>
      <c r="EH116" s="62"/>
      <c r="EI116" s="62"/>
      <c r="EJ116" s="62"/>
      <c r="EK116" s="62"/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/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31.5" customHeight="1" x14ac:dyDescent="0.2">
      <c r="A117" s="101" t="s">
        <v>159</v>
      </c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2"/>
      <c r="AP117" s="58" t="s">
        <v>160</v>
      </c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  <c r="BD117" s="59"/>
      <c r="BE117" s="60"/>
      <c r="BF117" s="12"/>
      <c r="BG117" s="12"/>
      <c r="BH117" s="12"/>
      <c r="BI117" s="12"/>
      <c r="BJ117" s="12"/>
      <c r="BK117" s="61"/>
      <c r="BL117" s="62">
        <v>77150</v>
      </c>
      <c r="BM117" s="62"/>
      <c r="BN117" s="62"/>
      <c r="BO117" s="62"/>
      <c r="BP117" s="62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>
        <v>32247.52</v>
      </c>
      <c r="CG117" s="62"/>
      <c r="CH117" s="62"/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/>
      <c r="DY117" s="62"/>
      <c r="DZ117" s="62"/>
      <c r="EA117" s="62"/>
      <c r="EB117" s="62"/>
      <c r="EC117" s="62"/>
      <c r="ED117" s="62"/>
      <c r="EE117" s="62">
        <f t="shared" si="5"/>
        <v>32247.52</v>
      </c>
      <c r="EF117" s="62"/>
      <c r="EG117" s="62"/>
      <c r="EH117" s="62"/>
      <c r="EI117" s="62"/>
      <c r="EJ117" s="62"/>
      <c r="EK117" s="62"/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/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38.25" customHeight="1" x14ac:dyDescent="0.2">
      <c r="A118" s="101" t="s">
        <v>161</v>
      </c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97"/>
      <c r="AP118" s="11" t="s">
        <v>162</v>
      </c>
      <c r="AQ118" s="12"/>
      <c r="AR118" s="12"/>
      <c r="AS118" s="12"/>
      <c r="AT118" s="12"/>
      <c r="AU118" s="61"/>
      <c r="AV118" s="98"/>
      <c r="AW118" s="99"/>
      <c r="AX118" s="99"/>
      <c r="AY118" s="99"/>
      <c r="AZ118" s="99"/>
      <c r="BA118" s="99"/>
      <c r="BB118" s="99"/>
      <c r="BC118" s="99"/>
      <c r="BD118" s="99"/>
      <c r="BE118" s="99"/>
      <c r="BF118" s="99"/>
      <c r="BG118" s="99"/>
      <c r="BH118" s="99"/>
      <c r="BI118" s="99"/>
      <c r="BJ118" s="99"/>
      <c r="BK118" s="100"/>
      <c r="BL118" s="63">
        <v>77150</v>
      </c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  <c r="CB118" s="64"/>
      <c r="CC118" s="64"/>
      <c r="CD118" s="64"/>
      <c r="CE118" s="65"/>
      <c r="CF118" s="63">
        <v>32247.52</v>
      </c>
      <c r="CG118" s="64"/>
      <c r="CH118" s="64"/>
      <c r="CI118" s="64"/>
      <c r="CJ118" s="64"/>
      <c r="CK118" s="64"/>
      <c r="CL118" s="64"/>
      <c r="CM118" s="64"/>
      <c r="CN118" s="64"/>
      <c r="CO118" s="64"/>
      <c r="CP118" s="64"/>
      <c r="CQ118" s="64"/>
      <c r="CR118" s="64"/>
      <c r="CS118" s="64"/>
      <c r="CT118" s="64"/>
      <c r="CU118" s="64"/>
      <c r="CV118" s="65"/>
      <c r="CW118" s="63"/>
      <c r="CX118" s="64"/>
      <c r="CY118" s="64"/>
      <c r="CZ118" s="64"/>
      <c r="DA118" s="64"/>
      <c r="DB118" s="64"/>
      <c r="DC118" s="64"/>
      <c r="DD118" s="64"/>
      <c r="DE118" s="64"/>
      <c r="DF118" s="64"/>
      <c r="DG118" s="64"/>
      <c r="DH118" s="64"/>
      <c r="DI118" s="64"/>
      <c r="DJ118" s="64"/>
      <c r="DK118" s="64"/>
      <c r="DL118" s="64"/>
      <c r="DM118" s="65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/>
      <c r="DY118" s="62"/>
      <c r="DZ118" s="62"/>
      <c r="EA118" s="62"/>
      <c r="EB118" s="62"/>
      <c r="EC118" s="62"/>
      <c r="ED118" s="62"/>
      <c r="EE118" s="62">
        <f t="shared" si="5"/>
        <v>32247.52</v>
      </c>
      <c r="EF118" s="62"/>
      <c r="EG118" s="62"/>
      <c r="EH118" s="62"/>
      <c r="EI118" s="62"/>
      <c r="EJ118" s="62"/>
      <c r="EK118" s="62"/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/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36" customHeight="1" x14ac:dyDescent="0.2">
      <c r="A119" s="101" t="s">
        <v>163</v>
      </c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97"/>
      <c r="AP119" s="58" t="s">
        <v>164</v>
      </c>
      <c r="AQ119" s="59"/>
      <c r="AR119" s="59"/>
      <c r="AS119" s="59"/>
      <c r="AT119" s="59"/>
      <c r="AU119" s="59"/>
      <c r="AV119" s="76"/>
      <c r="AW119" s="76"/>
      <c r="AX119" s="76"/>
      <c r="AY119" s="76"/>
      <c r="AZ119" s="76"/>
      <c r="BA119" s="76"/>
      <c r="BB119" s="76"/>
      <c r="BC119" s="76"/>
      <c r="BD119" s="76"/>
      <c r="BE119" s="94"/>
      <c r="BF119" s="95"/>
      <c r="BG119" s="95"/>
      <c r="BH119" s="95"/>
      <c r="BI119" s="95"/>
      <c r="BJ119" s="95"/>
      <c r="BK119" s="96"/>
      <c r="BL119" s="62">
        <v>-5787956.6200000001</v>
      </c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>
        <v>-5654473.3399999999</v>
      </c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>
        <f t="shared" si="5"/>
        <v>-5654473.3399999999</v>
      </c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6"/>
    </row>
    <row r="120" spans="1:166" ht="26.25" customHeight="1" x14ac:dyDescent="0.2">
      <c r="A120" s="101" t="s">
        <v>165</v>
      </c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97"/>
      <c r="AP120" s="11" t="s">
        <v>166</v>
      </c>
      <c r="AQ120" s="12"/>
      <c r="AR120" s="12"/>
      <c r="AS120" s="12"/>
      <c r="AT120" s="12"/>
      <c r="AU120" s="61"/>
      <c r="AV120" s="98"/>
      <c r="AW120" s="99"/>
      <c r="AX120" s="99"/>
      <c r="AY120" s="99"/>
      <c r="AZ120" s="99"/>
      <c r="BA120" s="99"/>
      <c r="BB120" s="99"/>
      <c r="BC120" s="99"/>
      <c r="BD120" s="99"/>
      <c r="BE120" s="99"/>
      <c r="BF120" s="99"/>
      <c r="BG120" s="99"/>
      <c r="BH120" s="99"/>
      <c r="BI120" s="99"/>
      <c r="BJ120" s="99"/>
      <c r="BK120" s="100"/>
      <c r="BL120" s="63">
        <v>5865106.6200000001</v>
      </c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  <c r="CA120" s="64"/>
      <c r="CB120" s="64"/>
      <c r="CC120" s="64"/>
      <c r="CD120" s="64"/>
      <c r="CE120" s="65"/>
      <c r="CF120" s="63">
        <v>5686720.8600000003</v>
      </c>
      <c r="CG120" s="64"/>
      <c r="CH120" s="64"/>
      <c r="CI120" s="64"/>
      <c r="CJ120" s="64"/>
      <c r="CK120" s="64"/>
      <c r="CL120" s="64"/>
      <c r="CM120" s="64"/>
      <c r="CN120" s="64"/>
      <c r="CO120" s="64"/>
      <c r="CP120" s="64"/>
      <c r="CQ120" s="64"/>
      <c r="CR120" s="64"/>
      <c r="CS120" s="64"/>
      <c r="CT120" s="64"/>
      <c r="CU120" s="64"/>
      <c r="CV120" s="65"/>
      <c r="CW120" s="63"/>
      <c r="CX120" s="64"/>
      <c r="CY120" s="64"/>
      <c r="CZ120" s="64"/>
      <c r="DA120" s="64"/>
      <c r="DB120" s="64"/>
      <c r="DC120" s="64"/>
      <c r="DD120" s="64"/>
      <c r="DE120" s="64"/>
      <c r="DF120" s="64"/>
      <c r="DG120" s="64"/>
      <c r="DH120" s="64"/>
      <c r="DI120" s="64"/>
      <c r="DJ120" s="64"/>
      <c r="DK120" s="64"/>
      <c r="DL120" s="64"/>
      <c r="DM120" s="65"/>
      <c r="DN120" s="63"/>
      <c r="DO120" s="64"/>
      <c r="DP120" s="64"/>
      <c r="DQ120" s="64"/>
      <c r="DR120" s="64"/>
      <c r="DS120" s="64"/>
      <c r="DT120" s="64"/>
      <c r="DU120" s="64"/>
      <c r="DV120" s="64"/>
      <c r="DW120" s="64"/>
      <c r="DX120" s="64"/>
      <c r="DY120" s="64"/>
      <c r="DZ120" s="64"/>
      <c r="EA120" s="64"/>
      <c r="EB120" s="64"/>
      <c r="EC120" s="64"/>
      <c r="ED120" s="65"/>
      <c r="EE120" s="62">
        <f t="shared" si="5"/>
        <v>5686720.8600000003</v>
      </c>
      <c r="EF120" s="62"/>
      <c r="EG120" s="62"/>
      <c r="EH120" s="62"/>
      <c r="EI120" s="62"/>
      <c r="EJ120" s="62"/>
      <c r="EK120" s="62"/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/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6"/>
    </row>
    <row r="121" spans="1:166" ht="27.75" customHeight="1" x14ac:dyDescent="0.2">
      <c r="A121" s="101" t="s">
        <v>167</v>
      </c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2"/>
      <c r="AP121" s="58" t="s">
        <v>168</v>
      </c>
      <c r="AQ121" s="59"/>
      <c r="AR121" s="59"/>
      <c r="AS121" s="59"/>
      <c r="AT121" s="59"/>
      <c r="AU121" s="59"/>
      <c r="AV121" s="76"/>
      <c r="AW121" s="76"/>
      <c r="AX121" s="76"/>
      <c r="AY121" s="76"/>
      <c r="AZ121" s="76"/>
      <c r="BA121" s="76"/>
      <c r="BB121" s="76"/>
      <c r="BC121" s="76"/>
      <c r="BD121" s="76"/>
      <c r="BE121" s="94"/>
      <c r="BF121" s="95"/>
      <c r="BG121" s="95"/>
      <c r="BH121" s="95"/>
      <c r="BI121" s="95"/>
      <c r="BJ121" s="95"/>
      <c r="BK121" s="96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/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3"/>
      <c r="CG121" s="64"/>
      <c r="CH121" s="64"/>
      <c r="CI121" s="64"/>
      <c r="CJ121" s="64"/>
      <c r="CK121" s="64"/>
      <c r="CL121" s="64"/>
      <c r="CM121" s="64"/>
      <c r="CN121" s="64"/>
      <c r="CO121" s="64"/>
      <c r="CP121" s="64"/>
      <c r="CQ121" s="64"/>
      <c r="CR121" s="64"/>
      <c r="CS121" s="64"/>
      <c r="CT121" s="64"/>
      <c r="CU121" s="64"/>
      <c r="CV121" s="65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/>
      <c r="DY121" s="62"/>
      <c r="DZ121" s="62"/>
      <c r="EA121" s="62"/>
      <c r="EB121" s="62"/>
      <c r="EC121" s="62"/>
      <c r="ED121" s="62"/>
      <c r="EE121" s="62">
        <f t="shared" si="5"/>
        <v>0</v>
      </c>
      <c r="EF121" s="62"/>
      <c r="EG121" s="62"/>
      <c r="EH121" s="62"/>
      <c r="EI121" s="62"/>
      <c r="EJ121" s="62"/>
      <c r="EK121" s="62"/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/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6"/>
    </row>
    <row r="122" spans="1:166" ht="24" customHeight="1" x14ac:dyDescent="0.2">
      <c r="A122" s="101" t="s">
        <v>169</v>
      </c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97"/>
      <c r="AP122" s="11" t="s">
        <v>170</v>
      </c>
      <c r="AQ122" s="12"/>
      <c r="AR122" s="12"/>
      <c r="AS122" s="12"/>
      <c r="AT122" s="12"/>
      <c r="AU122" s="61"/>
      <c r="AV122" s="98"/>
      <c r="AW122" s="99"/>
      <c r="AX122" s="99"/>
      <c r="AY122" s="99"/>
      <c r="AZ122" s="99"/>
      <c r="BA122" s="99"/>
      <c r="BB122" s="99"/>
      <c r="BC122" s="99"/>
      <c r="BD122" s="99"/>
      <c r="BE122" s="99"/>
      <c r="BF122" s="99"/>
      <c r="BG122" s="99"/>
      <c r="BH122" s="99"/>
      <c r="BI122" s="99"/>
      <c r="BJ122" s="99"/>
      <c r="BK122" s="100"/>
      <c r="BL122" s="63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  <c r="CA122" s="64"/>
      <c r="CB122" s="64"/>
      <c r="CC122" s="64"/>
      <c r="CD122" s="64"/>
      <c r="CE122" s="65"/>
      <c r="CF122" s="63"/>
      <c r="CG122" s="64"/>
      <c r="CH122" s="64"/>
      <c r="CI122" s="64"/>
      <c r="CJ122" s="64"/>
      <c r="CK122" s="64"/>
      <c r="CL122" s="64"/>
      <c r="CM122" s="64"/>
      <c r="CN122" s="64"/>
      <c r="CO122" s="64"/>
      <c r="CP122" s="64"/>
      <c r="CQ122" s="64"/>
      <c r="CR122" s="64"/>
      <c r="CS122" s="64"/>
      <c r="CT122" s="64"/>
      <c r="CU122" s="64"/>
      <c r="CV122" s="65"/>
      <c r="CW122" s="63"/>
      <c r="CX122" s="64"/>
      <c r="CY122" s="64"/>
      <c r="CZ122" s="64"/>
      <c r="DA122" s="64"/>
      <c r="DB122" s="64"/>
      <c r="DC122" s="64"/>
      <c r="DD122" s="64"/>
      <c r="DE122" s="64"/>
      <c r="DF122" s="64"/>
      <c r="DG122" s="64"/>
      <c r="DH122" s="64"/>
      <c r="DI122" s="64"/>
      <c r="DJ122" s="64"/>
      <c r="DK122" s="64"/>
      <c r="DL122" s="64"/>
      <c r="DM122" s="65"/>
      <c r="DN122" s="63"/>
      <c r="DO122" s="64"/>
      <c r="DP122" s="64"/>
      <c r="DQ122" s="64"/>
      <c r="DR122" s="64"/>
      <c r="DS122" s="64"/>
      <c r="DT122" s="64"/>
      <c r="DU122" s="64"/>
      <c r="DV122" s="64"/>
      <c r="DW122" s="64"/>
      <c r="DX122" s="64"/>
      <c r="DY122" s="64"/>
      <c r="DZ122" s="64"/>
      <c r="EA122" s="64"/>
      <c r="EB122" s="64"/>
      <c r="EC122" s="64"/>
      <c r="ED122" s="65"/>
      <c r="EE122" s="62">
        <f t="shared" si="5"/>
        <v>0</v>
      </c>
      <c r="EF122" s="62"/>
      <c r="EG122" s="62"/>
      <c r="EH122" s="62"/>
      <c r="EI122" s="62"/>
      <c r="EJ122" s="62"/>
      <c r="EK122" s="62"/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/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6"/>
    </row>
    <row r="123" spans="1:166" ht="25.5" customHeight="1" x14ac:dyDescent="0.2">
      <c r="A123" s="103" t="s">
        <v>171</v>
      </c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4"/>
      <c r="AJ123" s="104"/>
      <c r="AK123" s="104"/>
      <c r="AL123" s="104"/>
      <c r="AM123" s="104"/>
      <c r="AN123" s="104"/>
      <c r="AO123" s="105"/>
      <c r="AP123" s="75" t="s">
        <v>172</v>
      </c>
      <c r="AQ123" s="76"/>
      <c r="AR123" s="76"/>
      <c r="AS123" s="76"/>
      <c r="AT123" s="76"/>
      <c r="AU123" s="76"/>
      <c r="AV123" s="76"/>
      <c r="AW123" s="76"/>
      <c r="AX123" s="76"/>
      <c r="AY123" s="76"/>
      <c r="AZ123" s="76"/>
      <c r="BA123" s="76"/>
      <c r="BB123" s="76"/>
      <c r="BC123" s="76"/>
      <c r="BD123" s="76"/>
      <c r="BE123" s="94"/>
      <c r="BF123" s="95"/>
      <c r="BG123" s="95"/>
      <c r="BH123" s="95"/>
      <c r="BI123" s="95"/>
      <c r="BJ123" s="95"/>
      <c r="BK123" s="96"/>
      <c r="BL123" s="72"/>
      <c r="BM123" s="72"/>
      <c r="BN123" s="72"/>
      <c r="BO123" s="72"/>
      <c r="BP123" s="72"/>
      <c r="BQ123" s="72"/>
      <c r="BR123" s="72"/>
      <c r="BS123" s="72"/>
      <c r="BT123" s="72"/>
      <c r="BU123" s="72"/>
      <c r="BV123" s="72"/>
      <c r="BW123" s="72"/>
      <c r="BX123" s="72"/>
      <c r="BY123" s="72"/>
      <c r="BZ123" s="72"/>
      <c r="CA123" s="72"/>
      <c r="CB123" s="72"/>
      <c r="CC123" s="72"/>
      <c r="CD123" s="72"/>
      <c r="CE123" s="72"/>
      <c r="CF123" s="106"/>
      <c r="CG123" s="107"/>
      <c r="CH123" s="107"/>
      <c r="CI123" s="107"/>
      <c r="CJ123" s="107"/>
      <c r="CK123" s="107"/>
      <c r="CL123" s="107"/>
      <c r="CM123" s="107"/>
      <c r="CN123" s="107"/>
      <c r="CO123" s="107"/>
      <c r="CP123" s="107"/>
      <c r="CQ123" s="107"/>
      <c r="CR123" s="107"/>
      <c r="CS123" s="107"/>
      <c r="CT123" s="107"/>
      <c r="CU123" s="107"/>
      <c r="CV123" s="108"/>
      <c r="CW123" s="72"/>
      <c r="CX123" s="72"/>
      <c r="CY123" s="72"/>
      <c r="CZ123" s="72"/>
      <c r="DA123" s="72"/>
      <c r="DB123" s="72"/>
      <c r="DC123" s="72"/>
      <c r="DD123" s="72"/>
      <c r="DE123" s="72"/>
      <c r="DF123" s="72"/>
      <c r="DG123" s="72"/>
      <c r="DH123" s="72"/>
      <c r="DI123" s="72"/>
      <c r="DJ123" s="72"/>
      <c r="DK123" s="72"/>
      <c r="DL123" s="72"/>
      <c r="DM123" s="72"/>
      <c r="DN123" s="72"/>
      <c r="DO123" s="72"/>
      <c r="DP123" s="72"/>
      <c r="DQ123" s="72"/>
      <c r="DR123" s="72"/>
      <c r="DS123" s="72"/>
      <c r="DT123" s="72"/>
      <c r="DU123" s="72"/>
      <c r="DV123" s="72"/>
      <c r="DW123" s="72"/>
      <c r="DX123" s="72"/>
      <c r="DY123" s="72"/>
      <c r="DZ123" s="72"/>
      <c r="EA123" s="72"/>
      <c r="EB123" s="72"/>
      <c r="EC123" s="72"/>
      <c r="ED123" s="72"/>
      <c r="EE123" s="72">
        <f t="shared" si="5"/>
        <v>0</v>
      </c>
      <c r="EF123" s="72"/>
      <c r="EG123" s="72"/>
      <c r="EH123" s="72"/>
      <c r="EI123" s="72"/>
      <c r="EJ123" s="72"/>
      <c r="EK123" s="72"/>
      <c r="EL123" s="72"/>
      <c r="EM123" s="72"/>
      <c r="EN123" s="72"/>
      <c r="EO123" s="72"/>
      <c r="EP123" s="72"/>
      <c r="EQ123" s="72"/>
      <c r="ER123" s="72"/>
      <c r="ES123" s="72"/>
      <c r="ET123" s="72"/>
      <c r="EU123" s="72"/>
      <c r="EV123" s="72"/>
      <c r="EW123" s="72"/>
      <c r="EX123" s="72"/>
      <c r="EY123" s="72"/>
      <c r="EZ123" s="72"/>
      <c r="FA123" s="72"/>
      <c r="FB123" s="72"/>
      <c r="FC123" s="72"/>
      <c r="FD123" s="72"/>
      <c r="FE123" s="72"/>
      <c r="FF123" s="72"/>
      <c r="FG123" s="72"/>
      <c r="FH123" s="72"/>
      <c r="FI123" s="72"/>
      <c r="FJ123" s="78"/>
    </row>
    <row r="124" spans="1:166" ht="11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  <row r="125" spans="1:166" ht="11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  <row r="126" spans="1:166" ht="11.25" customHeight="1" x14ac:dyDescent="0.2">
      <c r="A126" s="1" t="s">
        <v>173</v>
      </c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"/>
      <c r="AG126" s="1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 t="s">
        <v>174</v>
      </c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</row>
    <row r="127" spans="1:166" ht="11.25" customHeight="1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109" t="s">
        <v>175</v>
      </c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"/>
      <c r="AG127" s="1"/>
      <c r="AH127" s="109" t="s">
        <v>176</v>
      </c>
      <c r="AI127" s="109"/>
      <c r="AJ127" s="109"/>
      <c r="AK127" s="109"/>
      <c r="AL127" s="109"/>
      <c r="AM127" s="109"/>
      <c r="AN127" s="109"/>
      <c r="AO127" s="109"/>
      <c r="AP127" s="109"/>
      <c r="AQ127" s="109"/>
      <c r="AR127" s="109"/>
      <c r="AS127" s="109"/>
      <c r="AT127" s="109"/>
      <c r="AU127" s="109"/>
      <c r="AV127" s="109"/>
      <c r="AW127" s="109"/>
      <c r="AX127" s="109"/>
      <c r="AY127" s="109"/>
      <c r="AZ127" s="109"/>
      <c r="BA127" s="109"/>
      <c r="BB127" s="109"/>
      <c r="BC127" s="109"/>
      <c r="BD127" s="109"/>
      <c r="BE127" s="109"/>
      <c r="BF127" s="109"/>
      <c r="BG127" s="109"/>
      <c r="BH127" s="109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 t="s">
        <v>177</v>
      </c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"/>
      <c r="DR127" s="1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  <c r="EF127" s="17"/>
      <c r="EG127" s="17"/>
      <c r="EH127" s="17"/>
      <c r="EI127" s="17"/>
      <c r="EJ127" s="17"/>
      <c r="EK127" s="17"/>
      <c r="EL127" s="17"/>
      <c r="EM127" s="17"/>
      <c r="EN127" s="17"/>
      <c r="EO127" s="17"/>
      <c r="EP127" s="17"/>
      <c r="EQ127" s="17"/>
      <c r="ER127" s="17"/>
      <c r="ES127" s="17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</row>
    <row r="128" spans="1:166" ht="11.25" customHeight="1" x14ac:dyDescent="0.2">
      <c r="A128" s="1" t="s">
        <v>178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"/>
      <c r="AG128" s="1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09" t="s">
        <v>175</v>
      </c>
      <c r="DD128" s="109"/>
      <c r="DE128" s="109"/>
      <c r="DF128" s="109"/>
      <c r="DG128" s="109"/>
      <c r="DH128" s="109"/>
      <c r="DI128" s="109"/>
      <c r="DJ128" s="109"/>
      <c r="DK128" s="109"/>
      <c r="DL128" s="109"/>
      <c r="DM128" s="109"/>
      <c r="DN128" s="109"/>
      <c r="DO128" s="109"/>
      <c r="DP128" s="109"/>
      <c r="DQ128" s="7"/>
      <c r="DR128" s="7"/>
      <c r="DS128" s="109" t="s">
        <v>176</v>
      </c>
      <c r="DT128" s="109"/>
      <c r="DU128" s="109"/>
      <c r="DV128" s="109"/>
      <c r="DW128" s="109"/>
      <c r="DX128" s="109"/>
      <c r="DY128" s="109"/>
      <c r="DZ128" s="109"/>
      <c r="EA128" s="109"/>
      <c r="EB128" s="109"/>
      <c r="EC128" s="109"/>
      <c r="ED128" s="109"/>
      <c r="EE128" s="109"/>
      <c r="EF128" s="109"/>
      <c r="EG128" s="109"/>
      <c r="EH128" s="109"/>
      <c r="EI128" s="109"/>
      <c r="EJ128" s="109"/>
      <c r="EK128" s="109"/>
      <c r="EL128" s="109"/>
      <c r="EM128" s="109"/>
      <c r="EN128" s="109"/>
      <c r="EO128" s="109"/>
      <c r="EP128" s="109"/>
      <c r="EQ128" s="109"/>
      <c r="ER128" s="109"/>
      <c r="ES128" s="109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</row>
    <row r="129" spans="1:166" ht="11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09" t="s">
        <v>175</v>
      </c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7"/>
      <c r="AG129" s="7"/>
      <c r="AH129" s="109" t="s">
        <v>176</v>
      </c>
      <c r="AI129" s="109"/>
      <c r="AJ129" s="109"/>
      <c r="AK129" s="109"/>
      <c r="AL129" s="109"/>
      <c r="AM129" s="109"/>
      <c r="AN129" s="109"/>
      <c r="AO129" s="109"/>
      <c r="AP129" s="109"/>
      <c r="AQ129" s="109"/>
      <c r="AR129" s="109"/>
      <c r="AS129" s="109"/>
      <c r="AT129" s="109"/>
      <c r="AU129" s="109"/>
      <c r="AV129" s="109"/>
      <c r="AW129" s="109"/>
      <c r="AX129" s="109"/>
      <c r="AY129" s="109"/>
      <c r="AZ129" s="109"/>
      <c r="BA129" s="109"/>
      <c r="BB129" s="109"/>
      <c r="BC129" s="109"/>
      <c r="BD129" s="109"/>
      <c r="BE129" s="109"/>
      <c r="BF129" s="109"/>
      <c r="BG129" s="109"/>
      <c r="BH129" s="109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</row>
    <row r="130" spans="1:166" ht="7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</row>
    <row r="131" spans="1:166" ht="11.25" customHeight="1" x14ac:dyDescent="0.2">
      <c r="A131" s="111" t="s">
        <v>179</v>
      </c>
      <c r="B131" s="111"/>
      <c r="C131" s="112"/>
      <c r="D131" s="112"/>
      <c r="E131" s="112"/>
      <c r="F131" s="1" t="s">
        <v>179</v>
      </c>
      <c r="G131" s="1"/>
      <c r="H131" s="1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11">
        <v>200</v>
      </c>
      <c r="Z131" s="111"/>
      <c r="AA131" s="111"/>
      <c r="AB131" s="111"/>
      <c r="AC131" s="111"/>
      <c r="AD131" s="110"/>
      <c r="AE131" s="110"/>
      <c r="AF131" s="1"/>
      <c r="AG131" s="1" t="s">
        <v>180</v>
      </c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</row>
    <row r="132" spans="1:166" ht="11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1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1"/>
      <c r="CY132" s="1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1"/>
      <c r="DW132" s="1"/>
      <c r="DX132" s="2"/>
      <c r="DY132" s="2"/>
      <c r="DZ132" s="5"/>
      <c r="EA132" s="5"/>
      <c r="EB132" s="5"/>
      <c r="EC132" s="1"/>
      <c r="ED132" s="1"/>
      <c r="EE132" s="1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2"/>
      <c r="EW132" s="2"/>
      <c r="EX132" s="2"/>
      <c r="EY132" s="2"/>
      <c r="EZ132" s="2"/>
      <c r="FA132" s="8"/>
      <c r="FB132" s="8"/>
      <c r="FC132" s="1"/>
      <c r="FD132" s="1"/>
      <c r="FE132" s="1"/>
      <c r="FF132" s="1"/>
      <c r="FG132" s="1"/>
      <c r="FH132" s="1"/>
      <c r="FI132" s="1"/>
      <c r="FJ132" s="1"/>
    </row>
    <row r="133" spans="1:166" ht="9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1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10"/>
      <c r="CY133" s="10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</row>
  </sheetData>
  <mergeCells count="903">
    <mergeCell ref="AD131:AE131"/>
    <mergeCell ref="A131:B131"/>
    <mergeCell ref="C131:E131"/>
    <mergeCell ref="I131:X131"/>
    <mergeCell ref="Y131:AC131"/>
    <mergeCell ref="DC128:DP128"/>
    <mergeCell ref="DS128:ES128"/>
    <mergeCell ref="DC127:DP127"/>
    <mergeCell ref="DS127:ES127"/>
    <mergeCell ref="R129:AE129"/>
    <mergeCell ref="AH129:BH129"/>
    <mergeCell ref="N126:AE126"/>
    <mergeCell ref="AH126:BH126"/>
    <mergeCell ref="N127:AE127"/>
    <mergeCell ref="AH127:BH127"/>
    <mergeCell ref="R128:AE128"/>
    <mergeCell ref="AH128:BH128"/>
    <mergeCell ref="ET123:FJ123"/>
    <mergeCell ref="A123:AO123"/>
    <mergeCell ref="AP123:AU123"/>
    <mergeCell ref="AV123:BK123"/>
    <mergeCell ref="BL123:CE123"/>
    <mergeCell ref="CF123:CV123"/>
    <mergeCell ref="CW122:DM122"/>
    <mergeCell ref="DN122:ED122"/>
    <mergeCell ref="EE122:ES122"/>
    <mergeCell ref="CW123:DM123"/>
    <mergeCell ref="DN123:ED123"/>
    <mergeCell ref="EE123:ES123"/>
    <mergeCell ref="CW121:DM121"/>
    <mergeCell ref="DN121:ED121"/>
    <mergeCell ref="EE121:ES121"/>
    <mergeCell ref="ET121:FJ121"/>
    <mergeCell ref="A122:AO122"/>
    <mergeCell ref="AP122:AU122"/>
    <mergeCell ref="AV122:BK122"/>
    <mergeCell ref="BL122:CE122"/>
    <mergeCell ref="ET122:FJ122"/>
    <mergeCell ref="CF122:CV122"/>
    <mergeCell ref="A120:AO120"/>
    <mergeCell ref="AP120:AU120"/>
    <mergeCell ref="AV120:BK120"/>
    <mergeCell ref="BL120:CE120"/>
    <mergeCell ref="ET120:FJ120"/>
    <mergeCell ref="A121:AO121"/>
    <mergeCell ref="AP121:AU121"/>
    <mergeCell ref="AV121:BK121"/>
    <mergeCell ref="BL121:CE121"/>
    <mergeCell ref="CF121:CV121"/>
    <mergeCell ref="CW119:DM119"/>
    <mergeCell ref="DN119:ED119"/>
    <mergeCell ref="EE119:ES119"/>
    <mergeCell ref="ET119:FJ119"/>
    <mergeCell ref="CF120:CV120"/>
    <mergeCell ref="CW120:DM120"/>
    <mergeCell ref="DN120:ED120"/>
    <mergeCell ref="EE120:ES120"/>
    <mergeCell ref="A118:AO118"/>
    <mergeCell ref="AP118:AU118"/>
    <mergeCell ref="AV118:BK118"/>
    <mergeCell ref="BL118:CE118"/>
    <mergeCell ref="ET118:FJ118"/>
    <mergeCell ref="A119:AO119"/>
    <mergeCell ref="AP119:AU119"/>
    <mergeCell ref="AV119:BK119"/>
    <mergeCell ref="BL119:CE119"/>
    <mergeCell ref="CF119:CV119"/>
    <mergeCell ref="EE117:ES117"/>
    <mergeCell ref="ET117:FJ117"/>
    <mergeCell ref="CF118:CV118"/>
    <mergeCell ref="CW118:DM118"/>
    <mergeCell ref="DN118:ED118"/>
    <mergeCell ref="EE118:ES118"/>
    <mergeCell ref="CW116:DM116"/>
    <mergeCell ref="DN116:ED116"/>
    <mergeCell ref="EE116:ES116"/>
    <mergeCell ref="A117:AO117"/>
    <mergeCell ref="AP117:AU117"/>
    <mergeCell ref="AV117:BK117"/>
    <mergeCell ref="BL117:CE117"/>
    <mergeCell ref="CF117:CV117"/>
    <mergeCell ref="CW117:DM117"/>
    <mergeCell ref="DN117:ED117"/>
    <mergeCell ref="CW115:DM115"/>
    <mergeCell ref="DN115:ED115"/>
    <mergeCell ref="EE115:ES115"/>
    <mergeCell ref="ET115:FJ115"/>
    <mergeCell ref="ET116:FJ116"/>
    <mergeCell ref="A116:AO116"/>
    <mergeCell ref="AP116:AU116"/>
    <mergeCell ref="AV116:BK116"/>
    <mergeCell ref="BL116:CE116"/>
    <mergeCell ref="CF116:CV116"/>
    <mergeCell ref="CF114:CV114"/>
    <mergeCell ref="CW114:DM114"/>
    <mergeCell ref="DN114:ED114"/>
    <mergeCell ref="EE114:ES114"/>
    <mergeCell ref="ET114:FJ114"/>
    <mergeCell ref="A115:AO115"/>
    <mergeCell ref="AP115:AU115"/>
    <mergeCell ref="AV115:BK115"/>
    <mergeCell ref="BL115:CE115"/>
    <mergeCell ref="CF115:CV115"/>
    <mergeCell ref="A113:AO113"/>
    <mergeCell ref="AP113:AU113"/>
    <mergeCell ref="AV113:BK113"/>
    <mergeCell ref="BL113:CE113"/>
    <mergeCell ref="A114:AO114"/>
    <mergeCell ref="AP114:AU114"/>
    <mergeCell ref="AV114:BK114"/>
    <mergeCell ref="BL114:CE114"/>
    <mergeCell ref="CF112:CV112"/>
    <mergeCell ref="CW112:DM112"/>
    <mergeCell ref="DN112:ED112"/>
    <mergeCell ref="EE112:ES112"/>
    <mergeCell ref="ET112:FJ112"/>
    <mergeCell ref="ET113:FJ113"/>
    <mergeCell ref="CF113:CV113"/>
    <mergeCell ref="CW113:DM113"/>
    <mergeCell ref="DN113:ED113"/>
    <mergeCell ref="EE113:ES113"/>
    <mergeCell ref="A111:AO111"/>
    <mergeCell ref="AP111:AU111"/>
    <mergeCell ref="AV111:BK111"/>
    <mergeCell ref="BL111:CE111"/>
    <mergeCell ref="A112:AO112"/>
    <mergeCell ref="AP112:AU112"/>
    <mergeCell ref="AV112:BK112"/>
    <mergeCell ref="BL112:CE112"/>
    <mergeCell ref="DN110:ED110"/>
    <mergeCell ref="EE110:ES110"/>
    <mergeCell ref="ET110:FJ110"/>
    <mergeCell ref="ET111:FJ111"/>
    <mergeCell ref="CF111:CV111"/>
    <mergeCell ref="CW111:DM111"/>
    <mergeCell ref="DN111:ED111"/>
    <mergeCell ref="EE111:ES111"/>
    <mergeCell ref="A110:AO110"/>
    <mergeCell ref="AP110:AU110"/>
    <mergeCell ref="AV110:BK110"/>
    <mergeCell ref="BL110:CE110"/>
    <mergeCell ref="CF110:CV110"/>
    <mergeCell ref="CW110:DM110"/>
    <mergeCell ref="ET108:FJ108"/>
    <mergeCell ref="A109:AO109"/>
    <mergeCell ref="AP109:AU109"/>
    <mergeCell ref="AV109:BK109"/>
    <mergeCell ref="BL109:CE109"/>
    <mergeCell ref="CF109:CV109"/>
    <mergeCell ref="CW109:DM109"/>
    <mergeCell ref="DN109:ED109"/>
    <mergeCell ref="EE109:ES109"/>
    <mergeCell ref="ET109:FJ109"/>
    <mergeCell ref="EE107:ES107"/>
    <mergeCell ref="CF108:CV108"/>
    <mergeCell ref="CW108:DM108"/>
    <mergeCell ref="DN108:ED108"/>
    <mergeCell ref="EE108:ES108"/>
    <mergeCell ref="A108:AO108"/>
    <mergeCell ref="AP108:AU108"/>
    <mergeCell ref="AV108:BK108"/>
    <mergeCell ref="BL108:CE108"/>
    <mergeCell ref="A106:AO107"/>
    <mergeCell ref="AP106:AU107"/>
    <mergeCell ref="AV106:BK107"/>
    <mergeCell ref="BL106:CE107"/>
    <mergeCell ref="A105:FJ105"/>
    <mergeCell ref="CF106:ES106"/>
    <mergeCell ref="ET106:FJ107"/>
    <mergeCell ref="CF107:CV107"/>
    <mergeCell ref="CW107:DM107"/>
    <mergeCell ref="DN107:ED107"/>
    <mergeCell ref="A97:AJ97"/>
    <mergeCell ref="AK97:AP97"/>
    <mergeCell ref="AQ97:BB97"/>
    <mergeCell ref="BC97:BT97"/>
    <mergeCell ref="EK97:EW97"/>
    <mergeCell ref="EX97:FJ97"/>
    <mergeCell ref="BU97:CG97"/>
    <mergeCell ref="CH97:CW97"/>
    <mergeCell ref="CX97:DJ97"/>
    <mergeCell ref="EX96:FJ96"/>
    <mergeCell ref="BU96:CG96"/>
    <mergeCell ref="CH96:CW96"/>
    <mergeCell ref="CX96:DJ96"/>
    <mergeCell ref="DK96:DW96"/>
    <mergeCell ref="DX97:EJ97"/>
    <mergeCell ref="DK97:DW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A57:AJ57"/>
    <mergeCell ref="AK57:AP57"/>
    <mergeCell ref="AQ57:BB57"/>
    <mergeCell ref="BC57:BT57"/>
    <mergeCell ref="BU57:CG57"/>
    <mergeCell ref="DK57:DW57"/>
    <mergeCell ref="CH57:CW57"/>
    <mergeCell ref="CX57:DJ57"/>
    <mergeCell ref="CX56:DJ56"/>
    <mergeCell ref="DK56:DW56"/>
    <mergeCell ref="DX56:EJ56"/>
    <mergeCell ref="EK56:EW56"/>
    <mergeCell ref="EX56:FJ56"/>
    <mergeCell ref="EK57:EW57"/>
    <mergeCell ref="EX57:FJ57"/>
    <mergeCell ref="DX57:EJ57"/>
    <mergeCell ref="A56:AJ56"/>
    <mergeCell ref="AK56:AP56"/>
    <mergeCell ref="AQ56:BB56"/>
    <mergeCell ref="BC56:BT56"/>
    <mergeCell ref="BU56:CG56"/>
    <mergeCell ref="CH56:CW56"/>
    <mergeCell ref="CH55:CW55"/>
    <mergeCell ref="CX55:DJ55"/>
    <mergeCell ref="DK55:DW55"/>
    <mergeCell ref="DX55:EJ55"/>
    <mergeCell ref="EK55:EW55"/>
    <mergeCell ref="EX55:FJ55"/>
    <mergeCell ref="A53:AJ54"/>
    <mergeCell ref="AK53:AP54"/>
    <mergeCell ref="AQ53:BB54"/>
    <mergeCell ref="BC53:BT54"/>
    <mergeCell ref="EX54:FJ54"/>
    <mergeCell ref="A55:AJ55"/>
    <mergeCell ref="AK55:AP55"/>
    <mergeCell ref="AQ55:BB55"/>
    <mergeCell ref="BC55:BT55"/>
    <mergeCell ref="BU55:CG55"/>
    <mergeCell ref="ET41:FJ41"/>
    <mergeCell ref="BU53:CG54"/>
    <mergeCell ref="CH53:EJ53"/>
    <mergeCell ref="EK53:FJ53"/>
    <mergeCell ref="CH54:CW54"/>
    <mergeCell ref="CX54:DJ54"/>
    <mergeCell ref="DK54:DW54"/>
    <mergeCell ref="DX54:EJ54"/>
    <mergeCell ref="EK54:EW54"/>
    <mergeCell ref="A52:FJ5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menz- Оксана А. Германова</dc:creator>
  <dc:description>POI HSSF rep:2.55.0.159</dc:description>
  <cp:lastModifiedBy>menz- Оксана А. Германова</cp:lastModifiedBy>
  <dcterms:created xsi:type="dcterms:W3CDTF">2024-01-16T07:35:56Z</dcterms:created>
  <dcterms:modified xsi:type="dcterms:W3CDTF">2024-01-16T07:35:56Z</dcterms:modified>
</cp:coreProperties>
</file>